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havardeik/Desktop/"/>
    </mc:Choice>
  </mc:AlternateContent>
  <xr:revisionPtr revIDLastSave="0" documentId="13_ncr:1_{BDEED21B-05AE-6744-A284-7719087DC5D8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B39" i="1"/>
  <c r="D37" i="1"/>
  <c r="D39" i="1" s="1"/>
  <c r="C37" i="1"/>
  <c r="B37" i="1"/>
  <c r="D12" i="1"/>
  <c r="D14" i="1" s="1"/>
  <c r="D40" i="1" s="1"/>
  <c r="C12" i="1"/>
  <c r="C14" i="1" s="1"/>
  <c r="C40" i="1" s="1"/>
  <c r="B12" i="1"/>
  <c r="B14" i="1" s="1"/>
  <c r="B40" i="1" s="1"/>
</calcChain>
</file>

<file path=xl/sharedStrings.xml><?xml version="1.0" encoding="utf-8"?>
<sst xmlns="http://schemas.openxmlformats.org/spreadsheetml/2006/main" count="49" uniqueCount="46">
  <si>
    <t>Den norske historiske forening (HIFO)</t>
  </si>
  <si>
    <t>Inntekter</t>
  </si>
  <si>
    <t>Kontingent og abonnement</t>
  </si>
  <si>
    <t>Andre inntekter</t>
  </si>
  <si>
    <t>Sum</t>
  </si>
  <si>
    <t>Utgifter</t>
  </si>
  <si>
    <t>Styremøte/lokallagsseminar</t>
  </si>
  <si>
    <t>Årsmøte</t>
  </si>
  <si>
    <t>Diverse kontor</t>
  </si>
  <si>
    <t>Arrangementsstøtte</t>
  </si>
  <si>
    <t>Nordisk komité</t>
  </si>
  <si>
    <t>Medl. kont. Kulturvernforbundet</t>
  </si>
  <si>
    <t>Reisestipend</t>
  </si>
  <si>
    <t>HT papirutgave</t>
  </si>
  <si>
    <t>Sum utgifter</t>
  </si>
  <si>
    <t>Resultat</t>
  </si>
  <si>
    <t>Prispenger (bundne midler)</t>
  </si>
  <si>
    <t>Lønn til sekretær</t>
  </si>
  <si>
    <t>Støtte fra universitet og høgskoler</t>
  </si>
  <si>
    <t>Årlig lokallagsstøtte</t>
  </si>
  <si>
    <t>Verdenskongress</t>
  </si>
  <si>
    <t>Lønn til redaktør av Historikeren</t>
  </si>
  <si>
    <t>Markedsføring</t>
  </si>
  <si>
    <t>Renteinntekt og valutagevinst</t>
  </si>
  <si>
    <t>Gebyrer og valutatap</t>
  </si>
  <si>
    <t>Sum inntekter</t>
  </si>
  <si>
    <t>[9]</t>
  </si>
  <si>
    <t>Annonser Historikeren</t>
  </si>
  <si>
    <t>Annonser HIFO-nett</t>
  </si>
  <si>
    <r>
      <rPr>
        <sz val="11"/>
        <rFont val="Calibri (Brødtekst)"/>
      </rPr>
      <t>Annonser Historikeren og HIFO-nett</t>
    </r>
    <r>
      <rPr>
        <vertAlign val="superscript"/>
        <sz val="11"/>
        <rFont val="Calibri"/>
        <family val="2"/>
        <scheme val="minor"/>
      </rPr>
      <t xml:space="preserve"> </t>
    </r>
    <r>
      <rPr>
        <b/>
        <vertAlign val="superscript"/>
        <sz val="11"/>
        <rFont val="Calibri"/>
        <family val="2"/>
        <scheme val="minor"/>
      </rPr>
      <t>[1]</t>
    </r>
  </si>
  <si>
    <t>Merknad:</t>
  </si>
  <si>
    <t>Budsjett 2024</t>
  </si>
  <si>
    <t>Historisk tidsskrift</t>
  </si>
  <si>
    <t>[2]: Vedteke styremøte 11.05.23.</t>
  </si>
  <si>
    <r>
      <t xml:space="preserve">Revidert budsjett 2023 </t>
    </r>
    <r>
      <rPr>
        <b/>
        <vertAlign val="superscript"/>
        <sz val="11"/>
        <rFont val="Calibri"/>
        <family val="2"/>
        <scheme val="minor"/>
      </rPr>
      <t>[2]</t>
    </r>
  </si>
  <si>
    <t xml:space="preserve">[1]: Samla t.o.m. rekneskap 2021. Delt f.o.m. rekneskap 2022. </t>
  </si>
  <si>
    <t xml:space="preserve">[3]: Ny utgiftspost for å redusere "Div kontor". </t>
  </si>
  <si>
    <t>Underskuddstøtte arrangør Norske historiedager</t>
  </si>
  <si>
    <r>
      <t xml:space="preserve">Scandinavian Journal of History </t>
    </r>
    <r>
      <rPr>
        <b/>
        <vertAlign val="superscript"/>
        <sz val="11"/>
        <rFont val="Calibri (Brødtekst)"/>
      </rPr>
      <t>[5]</t>
    </r>
  </si>
  <si>
    <r>
      <t xml:space="preserve">IKT-kostnad </t>
    </r>
    <r>
      <rPr>
        <b/>
        <vertAlign val="superscript"/>
        <sz val="11"/>
        <rFont val="Calibri (Brødtekst)"/>
      </rPr>
      <t>[3]</t>
    </r>
  </si>
  <si>
    <r>
      <t xml:space="preserve">Historikeren </t>
    </r>
    <r>
      <rPr>
        <b/>
        <vertAlign val="superscript"/>
        <sz val="11"/>
        <rFont val="Calibri (Brødtekst)"/>
      </rPr>
      <t>[4]</t>
    </r>
  </si>
  <si>
    <t xml:space="preserve">[5] Auka grunna auke i SJoH royalties i 2023. </t>
  </si>
  <si>
    <r>
      <t>Medl. Kont. ArkiVest</t>
    </r>
    <r>
      <rPr>
        <b/>
        <vertAlign val="superscript"/>
        <sz val="11"/>
        <rFont val="Calibri (Brødtekst)"/>
      </rPr>
      <t>[3]</t>
    </r>
  </si>
  <si>
    <t>Medl. kont. internasj. Org</t>
  </si>
  <si>
    <t>Resultat 2022</t>
  </si>
  <si>
    <t>[4]: Budsjettauke grunna endra bokføringsmåte og forventa kostnadsauke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</si>
</sst>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kr&quot;\ * #,##0_);_(&quot;kr&quot;\ * \(#,##0\);_(&quot;kr&quot;\ * &quot;-&quot;_);_(@_)"/>
    <numFmt numFmtId="44" formatCode="_(&quot;kr&quot;\ * #,##0.00_);_(&quot;kr&quot;\ * \(#,##0.00\);_(&quot;kr&quot;\ * &quot;-&quot;??_);_(@_)"/>
    <numFmt numFmtId="164" formatCode="_-&quot;kr&quot;\ * #,##0.00_-;\-&quot;kr&quot;\ * #,##0.00_-;_-&quot;kr&quot;\ * &quot;-&quot;??_-;_-@_-"/>
    <numFmt numFmtId="165" formatCode="_-&quot;kr&quot;\ * #,##0_-;\-&quot;kr&quot;\ * #,##0_-;_-&quot;kr&quot;\ * &quot;-&quot;??_-;_-@_-"/>
    <numFmt numFmtId="166" formatCode="_(&quot;kr&quot;\ * #,##0_);_(&quot;kr&quot;\ * \(#,##0\);_(&quot;kr&quot;\ * &quot;-&quot;??_);_(@_)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 (Brødtekst)"/>
    </font>
    <font>
      <b/>
      <vertAlign val="superscript"/>
      <sz val="11"/>
      <name val="Calibri"/>
      <family val="2"/>
      <scheme val="minor"/>
    </font>
    <font>
      <b/>
      <vertAlign val="superscript"/>
      <sz val="11"/>
      <name val="Calibri (Brødtekst)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164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0" fontId="6" fillId="0" borderId="0" xfId="0" applyFont="1"/>
    <xf numFmtId="0" fontId="6" fillId="0" borderId="1" xfId="0" applyFont="1" applyBorder="1"/>
    <xf numFmtId="164" fontId="0" fillId="0" borderId="0" xfId="1" applyFont="1"/>
    <xf numFmtId="164" fontId="1" fillId="0" borderId="0" xfId="1" applyFont="1" applyBorder="1"/>
    <xf numFmtId="0" fontId="5" fillId="0" borderId="4" xfId="0" applyFont="1" applyBorder="1"/>
    <xf numFmtId="164" fontId="1" fillId="0" borderId="0" xfId="0" applyNumberFormat="1" applyFont="1"/>
    <xf numFmtId="3" fontId="9" fillId="0" borderId="0" xfId="0" applyNumberFormat="1" applyFont="1"/>
    <xf numFmtId="3" fontId="7" fillId="0" borderId="0" xfId="0" applyNumberFormat="1" applyFont="1"/>
    <xf numFmtId="0" fontId="3" fillId="0" borderId="0" xfId="0" applyFont="1"/>
    <xf numFmtId="3" fontId="1" fillId="0" borderId="0" xfId="0" applyNumberFormat="1" applyFont="1"/>
    <xf numFmtId="3" fontId="0" fillId="0" borderId="0" xfId="0" applyNumberFormat="1" applyAlignment="1">
      <alignment wrapText="1"/>
    </xf>
    <xf numFmtId="3" fontId="10" fillId="0" borderId="0" xfId="0" applyNumberFormat="1" applyFont="1"/>
    <xf numFmtId="0" fontId="5" fillId="2" borderId="1" xfId="0" applyFont="1" applyFill="1" applyBorder="1"/>
    <xf numFmtId="0" fontId="3" fillId="0" borderId="0" xfId="0" applyFont="1" applyAlignment="1">
      <alignment horizontal="left"/>
    </xf>
    <xf numFmtId="0" fontId="14" fillId="0" borderId="0" xfId="0" applyFont="1"/>
    <xf numFmtId="166" fontId="1" fillId="0" borderId="0" xfId="1" applyNumberFormat="1" applyFont="1" applyBorder="1"/>
    <xf numFmtId="166" fontId="3" fillId="0" borderId="0" xfId="1" applyNumberFormat="1" applyFont="1" applyBorder="1"/>
    <xf numFmtId="165" fontId="12" fillId="0" borderId="0" xfId="0" applyNumberFormat="1" applyFont="1"/>
    <xf numFmtId="166" fontId="5" fillId="0" borderId="0" xfId="10" applyNumberFormat="1" applyFont="1" applyBorder="1"/>
    <xf numFmtId="166" fontId="6" fillId="0" borderId="0" xfId="10" applyNumberFormat="1" applyFont="1" applyBorder="1"/>
    <xf numFmtId="166" fontId="6" fillId="0" borderId="5" xfId="10" applyNumberFormat="1" applyFont="1" applyBorder="1"/>
    <xf numFmtId="166" fontId="6" fillId="0" borderId="0" xfId="0" applyNumberFormat="1" applyFont="1"/>
    <xf numFmtId="166" fontId="6" fillId="0" borderId="0" xfId="0" applyNumberFormat="1" applyFont="1" applyAlignment="1">
      <alignment horizontal="center"/>
    </xf>
    <xf numFmtId="166" fontId="1" fillId="0" borderId="5" xfId="1" applyNumberFormat="1" applyFont="1" applyBorder="1"/>
    <xf numFmtId="166" fontId="3" fillId="0" borderId="4" xfId="1" applyNumberFormat="1" applyFont="1" applyBorder="1"/>
    <xf numFmtId="44" fontId="6" fillId="0" borderId="0" xfId="0" applyNumberFormat="1" applyFont="1"/>
    <xf numFmtId="166" fontId="6" fillId="2" borderId="1" xfId="10" applyNumberFormat="1" applyFont="1" applyFill="1" applyBorder="1"/>
    <xf numFmtId="42" fontId="1" fillId="0" borderId="0" xfId="0" applyNumberFormat="1" applyFont="1"/>
    <xf numFmtId="42" fontId="6" fillId="0" borderId="0" xfId="0" applyNumberFormat="1" applyFont="1"/>
    <xf numFmtId="42" fontId="6" fillId="0" borderId="7" xfId="10" applyNumberFormat="1" applyFont="1" applyBorder="1"/>
    <xf numFmtId="42" fontId="6" fillId="0" borderId="1" xfId="0" applyNumberFormat="1" applyFont="1" applyBorder="1"/>
    <xf numFmtId="42" fontId="0" fillId="0" borderId="0" xfId="0" applyNumberFormat="1"/>
    <xf numFmtId="42" fontId="0" fillId="0" borderId="6" xfId="0" applyNumberFormat="1" applyBorder="1"/>
    <xf numFmtId="42" fontId="6" fillId="0" borderId="9" xfId="0" applyNumberFormat="1" applyFont="1" applyBorder="1"/>
    <xf numFmtId="42" fontId="5" fillId="0" borderId="7" xfId="10" applyNumberFormat="1" applyFont="1" applyBorder="1"/>
    <xf numFmtId="42" fontId="6" fillId="2" borderId="1" xfId="0" applyNumberFormat="1" applyFont="1" applyFill="1" applyBorder="1"/>
    <xf numFmtId="42" fontId="6" fillId="2" borderId="9" xfId="10" applyNumberFormat="1" applyFont="1" applyFill="1" applyBorder="1"/>
    <xf numFmtId="42" fontId="6" fillId="0" borderId="7" xfId="0" applyNumberFormat="1" applyFont="1" applyBorder="1"/>
    <xf numFmtId="42" fontId="6" fillId="0" borderId="0" xfId="0" applyNumberFormat="1" applyFont="1" applyAlignment="1">
      <alignment horizontal="center"/>
    </xf>
    <xf numFmtId="42" fontId="6" fillId="0" borderId="7" xfId="0" applyNumberFormat="1" applyFont="1" applyBorder="1" applyAlignment="1">
      <alignment horizontal="center"/>
    </xf>
    <xf numFmtId="42" fontId="0" fillId="0" borderId="7" xfId="0" applyNumberFormat="1" applyBorder="1"/>
    <xf numFmtId="42" fontId="0" fillId="0" borderId="1" xfId="0" applyNumberFormat="1" applyBorder="1"/>
    <xf numFmtId="42" fontId="0" fillId="0" borderId="9" xfId="0" applyNumberFormat="1" applyBorder="1"/>
    <xf numFmtId="42" fontId="7" fillId="0" borderId="0" xfId="0" applyNumberFormat="1" applyFont="1"/>
    <xf numFmtId="42" fontId="7" fillId="0" borderId="7" xfId="0" applyNumberFormat="1" applyFont="1" applyBorder="1"/>
    <xf numFmtId="42" fontId="1" fillId="0" borderId="0" xfId="1" applyNumberFormat="1" applyFont="1" applyBorder="1"/>
    <xf numFmtId="42" fontId="3" fillId="0" borderId="0" xfId="1" applyNumberFormat="1" applyFont="1" applyBorder="1"/>
    <xf numFmtId="42" fontId="12" fillId="0" borderId="0" xfId="0" applyNumberFormat="1" applyFont="1"/>
    <xf numFmtId="42" fontId="3" fillId="0" borderId="0" xfId="0" applyNumberFormat="1" applyFont="1" applyAlignment="1">
      <alignment horizontal="left"/>
    </xf>
    <xf numFmtId="42" fontId="3" fillId="0" borderId="0" xfId="0" applyNumberFormat="1" applyFont="1"/>
    <xf numFmtId="42" fontId="5" fillId="2" borderId="9" xfId="0" applyNumberFormat="1" applyFont="1" applyFill="1" applyBorder="1"/>
    <xf numFmtId="0" fontId="5" fillId="2" borderId="10" xfId="0" applyFont="1" applyFill="1" applyBorder="1"/>
    <xf numFmtId="0" fontId="4" fillId="3" borderId="0" xfId="0" applyFont="1" applyFill="1"/>
    <xf numFmtId="42" fontId="5" fillId="0" borderId="0" xfId="0" applyNumberFormat="1" applyFont="1" applyAlignment="1">
      <alignment horizontal="right"/>
    </xf>
    <xf numFmtId="0" fontId="5" fillId="2" borderId="11" xfId="0" applyFont="1" applyFill="1" applyBorder="1"/>
    <xf numFmtId="0" fontId="5" fillId="4" borderId="2" xfId="0" applyFont="1" applyFill="1" applyBorder="1"/>
    <xf numFmtId="0" fontId="5" fillId="2" borderId="3" xfId="0" applyFont="1" applyFill="1" applyBorder="1"/>
    <xf numFmtId="165" fontId="12" fillId="2" borderId="3" xfId="0" applyNumberFormat="1" applyFont="1" applyFill="1" applyBorder="1"/>
    <xf numFmtId="42" fontId="5" fillId="2" borderId="3" xfId="0" applyNumberFormat="1" applyFont="1" applyFill="1" applyBorder="1"/>
    <xf numFmtId="42" fontId="5" fillId="2" borderId="8" xfId="0" applyNumberFormat="1" applyFont="1" applyFill="1" applyBorder="1"/>
    <xf numFmtId="166" fontId="5" fillId="4" borderId="3" xfId="10" applyNumberFormat="1" applyFont="1" applyFill="1" applyBorder="1"/>
    <xf numFmtId="42" fontId="7" fillId="4" borderId="3" xfId="0" applyNumberFormat="1" applyFont="1" applyFill="1" applyBorder="1"/>
    <xf numFmtId="42" fontId="7" fillId="4" borderId="8" xfId="0" applyNumberFormat="1" applyFont="1" applyFill="1" applyBorder="1"/>
    <xf numFmtId="0" fontId="5" fillId="0" borderId="0" xfId="0" applyFont="1"/>
    <xf numFmtId="42" fontId="5" fillId="0" borderId="0" xfId="0" applyNumberFormat="1" applyFont="1"/>
    <xf numFmtId="42" fontId="6" fillId="0" borderId="0" xfId="10" applyNumberFormat="1" applyFont="1" applyFill="1" applyBorder="1"/>
    <xf numFmtId="42" fontId="5" fillId="0" borderId="0" xfId="10" applyNumberFormat="1" applyFont="1" applyFill="1" applyBorder="1"/>
    <xf numFmtId="42" fontId="1" fillId="0" borderId="0" xfId="1" applyNumberFormat="1" applyFont="1" applyFill="1" applyBorder="1"/>
    <xf numFmtId="42" fontId="3" fillId="0" borderId="0" xfId="1" applyNumberFormat="1" applyFont="1" applyFill="1" applyBorder="1"/>
    <xf numFmtId="164" fontId="1" fillId="0" borderId="0" xfId="1" applyFont="1" applyFill="1" applyBorder="1"/>
    <xf numFmtId="164" fontId="0" fillId="0" borderId="0" xfId="1" applyFont="1" applyFill="1" applyBorder="1"/>
    <xf numFmtId="0" fontId="0" fillId="0" borderId="0" xfId="0"/>
  </cellXfs>
  <cellStyles count="11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Forklarende tekst" xfId="10" builtinId="53"/>
    <cellStyle name="Normal" xfId="0" builtinId="0"/>
    <cellStyle name="Valuta" xfId="1" builtinId="4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topLeftCell="A13" zoomScale="140" zoomScaleNormal="140" workbookViewId="0">
      <selection activeCell="E7" sqref="E7"/>
    </sheetView>
  </sheetViews>
  <sheetFormatPr baseColWidth="10" defaultColWidth="11.5" defaultRowHeight="13" x14ac:dyDescent="0.15"/>
  <cols>
    <col min="1" max="1" width="53.83203125" style="1" customWidth="1"/>
    <col min="2" max="2" width="13.6640625" style="1" customWidth="1"/>
    <col min="3" max="3" width="20" style="31" customWidth="1"/>
    <col min="4" max="4" width="13.6640625" style="31" customWidth="1"/>
    <col min="5" max="5" width="57.6640625" style="1" customWidth="1"/>
    <col min="6" max="6" width="20" style="31" customWidth="1"/>
    <col min="7" max="7" width="13.6640625" style="31" customWidth="1"/>
    <col min="8" max="8" width="55.6640625" style="1" customWidth="1"/>
    <col min="9" max="9" width="43.5" style="1" bestFit="1" customWidth="1"/>
    <col min="10" max="10" width="17.5" style="7" bestFit="1" customWidth="1"/>
    <col min="11" max="11" width="14.5" style="7" bestFit="1" customWidth="1"/>
    <col min="12" max="12" width="16.5" style="7" bestFit="1" customWidth="1"/>
    <col min="13" max="13" width="14.33203125" style="1" bestFit="1" customWidth="1"/>
    <col min="14" max="243" width="9.1640625" style="1" customWidth="1"/>
    <col min="244" max="244" width="37.5" style="1" customWidth="1"/>
    <col min="245" max="245" width="11.5" style="1" customWidth="1"/>
    <col min="246" max="246" width="10.5" style="1" customWidth="1"/>
    <col min="247" max="247" width="10.83203125" style="1" customWidth="1"/>
    <col min="248" max="248" width="13.5" style="1" customWidth="1"/>
    <col min="249" max="249" width="11.1640625" style="1" customWidth="1"/>
    <col min="250" max="250" width="11.5" style="1"/>
    <col min="251" max="251" width="9.1640625" style="1" customWidth="1"/>
    <col min="252" max="252" width="12.5" style="1" bestFit="1" customWidth="1"/>
    <col min="253" max="253" width="12.1640625" style="1" bestFit="1" customWidth="1"/>
    <col min="254" max="499" width="9.1640625" style="1" customWidth="1"/>
    <col min="500" max="500" width="37.5" style="1" customWidth="1"/>
    <col min="501" max="501" width="11.5" style="1" customWidth="1"/>
    <col min="502" max="502" width="10.5" style="1" customWidth="1"/>
    <col min="503" max="503" width="10.83203125" style="1" customWidth="1"/>
    <col min="504" max="504" width="13.5" style="1" customWidth="1"/>
    <col min="505" max="505" width="11.1640625" style="1" customWidth="1"/>
    <col min="506" max="506" width="11.5" style="1"/>
    <col min="507" max="507" width="9.1640625" style="1" customWidth="1"/>
    <col min="508" max="508" width="12.5" style="1" bestFit="1" customWidth="1"/>
    <col min="509" max="509" width="12.1640625" style="1" bestFit="1" customWidth="1"/>
    <col min="510" max="755" width="9.1640625" style="1" customWidth="1"/>
    <col min="756" max="756" width="37.5" style="1" customWidth="1"/>
    <col min="757" max="757" width="11.5" style="1" customWidth="1"/>
    <col min="758" max="758" width="10.5" style="1" customWidth="1"/>
    <col min="759" max="759" width="10.83203125" style="1" customWidth="1"/>
    <col min="760" max="760" width="13.5" style="1" customWidth="1"/>
    <col min="761" max="761" width="11.1640625" style="1" customWidth="1"/>
    <col min="762" max="762" width="11.5" style="1"/>
    <col min="763" max="763" width="9.1640625" style="1" customWidth="1"/>
    <col min="764" max="764" width="12.5" style="1" bestFit="1" customWidth="1"/>
    <col min="765" max="765" width="12.1640625" style="1" bestFit="1" customWidth="1"/>
    <col min="766" max="1011" width="9.1640625" style="1" customWidth="1"/>
    <col min="1012" max="1012" width="37.5" style="1" customWidth="1"/>
    <col min="1013" max="1013" width="11.5" style="1" customWidth="1"/>
    <col min="1014" max="1014" width="10.5" style="1" customWidth="1"/>
    <col min="1015" max="1015" width="10.83203125" style="1" customWidth="1"/>
    <col min="1016" max="1016" width="13.5" style="1" customWidth="1"/>
    <col min="1017" max="1017" width="11.1640625" style="1" customWidth="1"/>
    <col min="1018" max="1018" width="11.5" style="1"/>
    <col min="1019" max="1019" width="9.1640625" style="1" customWidth="1"/>
    <col min="1020" max="1020" width="12.5" style="1" bestFit="1" customWidth="1"/>
    <col min="1021" max="1021" width="12.1640625" style="1" bestFit="1" customWidth="1"/>
    <col min="1022" max="1267" width="9.1640625" style="1" customWidth="1"/>
    <col min="1268" max="1268" width="37.5" style="1" customWidth="1"/>
    <col min="1269" max="1269" width="11.5" style="1" customWidth="1"/>
    <col min="1270" max="1270" width="10.5" style="1" customWidth="1"/>
    <col min="1271" max="1271" width="10.83203125" style="1" customWidth="1"/>
    <col min="1272" max="1272" width="13.5" style="1" customWidth="1"/>
    <col min="1273" max="1273" width="11.1640625" style="1" customWidth="1"/>
    <col min="1274" max="1274" width="11.5" style="1"/>
    <col min="1275" max="1275" width="9.1640625" style="1" customWidth="1"/>
    <col min="1276" max="1276" width="12.5" style="1" bestFit="1" customWidth="1"/>
    <col min="1277" max="1277" width="12.1640625" style="1" bestFit="1" customWidth="1"/>
    <col min="1278" max="1523" width="9.1640625" style="1" customWidth="1"/>
    <col min="1524" max="1524" width="37.5" style="1" customWidth="1"/>
    <col min="1525" max="1525" width="11.5" style="1" customWidth="1"/>
    <col min="1526" max="1526" width="10.5" style="1" customWidth="1"/>
    <col min="1527" max="1527" width="10.83203125" style="1" customWidth="1"/>
    <col min="1528" max="1528" width="13.5" style="1" customWidth="1"/>
    <col min="1529" max="1529" width="11.1640625" style="1" customWidth="1"/>
    <col min="1530" max="1530" width="11.5" style="1"/>
    <col min="1531" max="1531" width="9.1640625" style="1" customWidth="1"/>
    <col min="1532" max="1532" width="12.5" style="1" bestFit="1" customWidth="1"/>
    <col min="1533" max="1533" width="12.1640625" style="1" bestFit="1" customWidth="1"/>
    <col min="1534" max="1779" width="9.1640625" style="1" customWidth="1"/>
    <col min="1780" max="1780" width="37.5" style="1" customWidth="1"/>
    <col min="1781" max="1781" width="11.5" style="1" customWidth="1"/>
    <col min="1782" max="1782" width="10.5" style="1" customWidth="1"/>
    <col min="1783" max="1783" width="10.83203125" style="1" customWidth="1"/>
    <col min="1784" max="1784" width="13.5" style="1" customWidth="1"/>
    <col min="1785" max="1785" width="11.1640625" style="1" customWidth="1"/>
    <col min="1786" max="1786" width="11.5" style="1"/>
    <col min="1787" max="1787" width="9.1640625" style="1" customWidth="1"/>
    <col min="1788" max="1788" width="12.5" style="1" bestFit="1" customWidth="1"/>
    <col min="1789" max="1789" width="12.1640625" style="1" bestFit="1" customWidth="1"/>
    <col min="1790" max="2035" width="9.1640625" style="1" customWidth="1"/>
    <col min="2036" max="2036" width="37.5" style="1" customWidth="1"/>
    <col min="2037" max="2037" width="11.5" style="1" customWidth="1"/>
    <col min="2038" max="2038" width="10.5" style="1" customWidth="1"/>
    <col min="2039" max="2039" width="10.83203125" style="1" customWidth="1"/>
    <col min="2040" max="2040" width="13.5" style="1" customWidth="1"/>
    <col min="2041" max="2041" width="11.1640625" style="1" customWidth="1"/>
    <col min="2042" max="2042" width="11.5" style="1"/>
    <col min="2043" max="2043" width="9.1640625" style="1" customWidth="1"/>
    <col min="2044" max="2044" width="12.5" style="1" bestFit="1" customWidth="1"/>
    <col min="2045" max="2045" width="12.1640625" style="1" bestFit="1" customWidth="1"/>
    <col min="2046" max="2291" width="9.1640625" style="1" customWidth="1"/>
    <col min="2292" max="2292" width="37.5" style="1" customWidth="1"/>
    <col min="2293" max="2293" width="11.5" style="1" customWidth="1"/>
    <col min="2294" max="2294" width="10.5" style="1" customWidth="1"/>
    <col min="2295" max="2295" width="10.83203125" style="1" customWidth="1"/>
    <col min="2296" max="2296" width="13.5" style="1" customWidth="1"/>
    <col min="2297" max="2297" width="11.1640625" style="1" customWidth="1"/>
    <col min="2298" max="2298" width="11.5" style="1"/>
    <col min="2299" max="2299" width="9.1640625" style="1" customWidth="1"/>
    <col min="2300" max="2300" width="12.5" style="1" bestFit="1" customWidth="1"/>
    <col min="2301" max="2301" width="12.1640625" style="1" bestFit="1" customWidth="1"/>
    <col min="2302" max="2547" width="9.1640625" style="1" customWidth="1"/>
    <col min="2548" max="2548" width="37.5" style="1" customWidth="1"/>
    <col min="2549" max="2549" width="11.5" style="1" customWidth="1"/>
    <col min="2550" max="2550" width="10.5" style="1" customWidth="1"/>
    <col min="2551" max="2551" width="10.83203125" style="1" customWidth="1"/>
    <col min="2552" max="2552" width="13.5" style="1" customWidth="1"/>
    <col min="2553" max="2553" width="11.1640625" style="1" customWidth="1"/>
    <col min="2554" max="2554" width="11.5" style="1"/>
    <col min="2555" max="2555" width="9.1640625" style="1" customWidth="1"/>
    <col min="2556" max="2556" width="12.5" style="1" bestFit="1" customWidth="1"/>
    <col min="2557" max="2557" width="12.1640625" style="1" bestFit="1" customWidth="1"/>
    <col min="2558" max="2803" width="9.1640625" style="1" customWidth="1"/>
    <col min="2804" max="2804" width="37.5" style="1" customWidth="1"/>
    <col min="2805" max="2805" width="11.5" style="1" customWidth="1"/>
    <col min="2806" max="2806" width="10.5" style="1" customWidth="1"/>
    <col min="2807" max="2807" width="10.83203125" style="1" customWidth="1"/>
    <col min="2808" max="2808" width="13.5" style="1" customWidth="1"/>
    <col min="2809" max="2809" width="11.1640625" style="1" customWidth="1"/>
    <col min="2810" max="2810" width="11.5" style="1"/>
    <col min="2811" max="2811" width="9.1640625" style="1" customWidth="1"/>
    <col min="2812" max="2812" width="12.5" style="1" bestFit="1" customWidth="1"/>
    <col min="2813" max="2813" width="12.1640625" style="1" bestFit="1" customWidth="1"/>
    <col min="2814" max="3059" width="9.1640625" style="1" customWidth="1"/>
    <col min="3060" max="3060" width="37.5" style="1" customWidth="1"/>
    <col min="3061" max="3061" width="11.5" style="1" customWidth="1"/>
    <col min="3062" max="3062" width="10.5" style="1" customWidth="1"/>
    <col min="3063" max="3063" width="10.83203125" style="1" customWidth="1"/>
    <col min="3064" max="3064" width="13.5" style="1" customWidth="1"/>
    <col min="3065" max="3065" width="11.1640625" style="1" customWidth="1"/>
    <col min="3066" max="3066" width="11.5" style="1"/>
    <col min="3067" max="3067" width="9.1640625" style="1" customWidth="1"/>
    <col min="3068" max="3068" width="12.5" style="1" bestFit="1" customWidth="1"/>
    <col min="3069" max="3069" width="12.1640625" style="1" bestFit="1" customWidth="1"/>
    <col min="3070" max="3315" width="9.1640625" style="1" customWidth="1"/>
    <col min="3316" max="3316" width="37.5" style="1" customWidth="1"/>
    <col min="3317" max="3317" width="11.5" style="1" customWidth="1"/>
    <col min="3318" max="3318" width="10.5" style="1" customWidth="1"/>
    <col min="3319" max="3319" width="10.83203125" style="1" customWidth="1"/>
    <col min="3320" max="3320" width="13.5" style="1" customWidth="1"/>
    <col min="3321" max="3321" width="11.1640625" style="1" customWidth="1"/>
    <col min="3322" max="3322" width="11.5" style="1"/>
    <col min="3323" max="3323" width="9.1640625" style="1" customWidth="1"/>
    <col min="3324" max="3324" width="12.5" style="1" bestFit="1" customWidth="1"/>
    <col min="3325" max="3325" width="12.1640625" style="1" bestFit="1" customWidth="1"/>
    <col min="3326" max="3571" width="9.1640625" style="1" customWidth="1"/>
    <col min="3572" max="3572" width="37.5" style="1" customWidth="1"/>
    <col min="3573" max="3573" width="11.5" style="1" customWidth="1"/>
    <col min="3574" max="3574" width="10.5" style="1" customWidth="1"/>
    <col min="3575" max="3575" width="10.83203125" style="1" customWidth="1"/>
    <col min="3576" max="3576" width="13.5" style="1" customWidth="1"/>
    <col min="3577" max="3577" width="11.1640625" style="1" customWidth="1"/>
    <col min="3578" max="3578" width="11.5" style="1"/>
    <col min="3579" max="3579" width="9.1640625" style="1" customWidth="1"/>
    <col min="3580" max="3580" width="12.5" style="1" bestFit="1" customWidth="1"/>
    <col min="3581" max="3581" width="12.1640625" style="1" bestFit="1" customWidth="1"/>
    <col min="3582" max="3827" width="9.1640625" style="1" customWidth="1"/>
    <col min="3828" max="3828" width="37.5" style="1" customWidth="1"/>
    <col min="3829" max="3829" width="11.5" style="1" customWidth="1"/>
    <col min="3830" max="3830" width="10.5" style="1" customWidth="1"/>
    <col min="3831" max="3831" width="10.83203125" style="1" customWidth="1"/>
    <col min="3832" max="3832" width="13.5" style="1" customWidth="1"/>
    <col min="3833" max="3833" width="11.1640625" style="1" customWidth="1"/>
    <col min="3834" max="3834" width="11.5" style="1"/>
    <col min="3835" max="3835" width="9.1640625" style="1" customWidth="1"/>
    <col min="3836" max="3836" width="12.5" style="1" bestFit="1" customWidth="1"/>
    <col min="3837" max="3837" width="12.1640625" style="1" bestFit="1" customWidth="1"/>
    <col min="3838" max="4083" width="9.1640625" style="1" customWidth="1"/>
    <col min="4084" max="4084" width="37.5" style="1" customWidth="1"/>
    <col min="4085" max="4085" width="11.5" style="1" customWidth="1"/>
    <col min="4086" max="4086" width="10.5" style="1" customWidth="1"/>
    <col min="4087" max="4087" width="10.83203125" style="1" customWidth="1"/>
    <col min="4088" max="4088" width="13.5" style="1" customWidth="1"/>
    <col min="4089" max="4089" width="11.1640625" style="1" customWidth="1"/>
    <col min="4090" max="4090" width="11.5" style="1"/>
    <col min="4091" max="4091" width="9.1640625" style="1" customWidth="1"/>
    <col min="4092" max="4092" width="12.5" style="1" bestFit="1" customWidth="1"/>
    <col min="4093" max="4093" width="12.1640625" style="1" bestFit="1" customWidth="1"/>
    <col min="4094" max="4339" width="9.1640625" style="1" customWidth="1"/>
    <col min="4340" max="4340" width="37.5" style="1" customWidth="1"/>
    <col min="4341" max="4341" width="11.5" style="1" customWidth="1"/>
    <col min="4342" max="4342" width="10.5" style="1" customWidth="1"/>
    <col min="4343" max="4343" width="10.83203125" style="1" customWidth="1"/>
    <col min="4344" max="4344" width="13.5" style="1" customWidth="1"/>
    <col min="4345" max="4345" width="11.1640625" style="1" customWidth="1"/>
    <col min="4346" max="4346" width="11.5" style="1"/>
    <col min="4347" max="4347" width="9.1640625" style="1" customWidth="1"/>
    <col min="4348" max="4348" width="12.5" style="1" bestFit="1" customWidth="1"/>
    <col min="4349" max="4349" width="12.1640625" style="1" bestFit="1" customWidth="1"/>
    <col min="4350" max="4595" width="9.1640625" style="1" customWidth="1"/>
    <col min="4596" max="4596" width="37.5" style="1" customWidth="1"/>
    <col min="4597" max="4597" width="11.5" style="1" customWidth="1"/>
    <col min="4598" max="4598" width="10.5" style="1" customWidth="1"/>
    <col min="4599" max="4599" width="10.83203125" style="1" customWidth="1"/>
    <col min="4600" max="4600" width="13.5" style="1" customWidth="1"/>
    <col min="4601" max="4601" width="11.1640625" style="1" customWidth="1"/>
    <col min="4602" max="4602" width="11.5" style="1"/>
    <col min="4603" max="4603" width="9.1640625" style="1" customWidth="1"/>
    <col min="4604" max="4604" width="12.5" style="1" bestFit="1" customWidth="1"/>
    <col min="4605" max="4605" width="12.1640625" style="1" bestFit="1" customWidth="1"/>
    <col min="4606" max="4851" width="9.1640625" style="1" customWidth="1"/>
    <col min="4852" max="4852" width="37.5" style="1" customWidth="1"/>
    <col min="4853" max="4853" width="11.5" style="1" customWidth="1"/>
    <col min="4854" max="4854" width="10.5" style="1" customWidth="1"/>
    <col min="4855" max="4855" width="10.83203125" style="1" customWidth="1"/>
    <col min="4856" max="4856" width="13.5" style="1" customWidth="1"/>
    <col min="4857" max="4857" width="11.1640625" style="1" customWidth="1"/>
    <col min="4858" max="4858" width="11.5" style="1"/>
    <col min="4859" max="4859" width="9.1640625" style="1" customWidth="1"/>
    <col min="4860" max="4860" width="12.5" style="1" bestFit="1" customWidth="1"/>
    <col min="4861" max="4861" width="12.1640625" style="1" bestFit="1" customWidth="1"/>
    <col min="4862" max="5107" width="9.1640625" style="1" customWidth="1"/>
    <col min="5108" max="5108" width="37.5" style="1" customWidth="1"/>
    <col min="5109" max="5109" width="11.5" style="1" customWidth="1"/>
    <col min="5110" max="5110" width="10.5" style="1" customWidth="1"/>
    <col min="5111" max="5111" width="10.83203125" style="1" customWidth="1"/>
    <col min="5112" max="5112" width="13.5" style="1" customWidth="1"/>
    <col min="5113" max="5113" width="11.1640625" style="1" customWidth="1"/>
    <col min="5114" max="5114" width="11.5" style="1"/>
    <col min="5115" max="5115" width="9.1640625" style="1" customWidth="1"/>
    <col min="5116" max="5116" width="12.5" style="1" bestFit="1" customWidth="1"/>
    <col min="5117" max="5117" width="12.1640625" style="1" bestFit="1" customWidth="1"/>
    <col min="5118" max="5363" width="9.1640625" style="1" customWidth="1"/>
    <col min="5364" max="5364" width="37.5" style="1" customWidth="1"/>
    <col min="5365" max="5365" width="11.5" style="1" customWidth="1"/>
    <col min="5366" max="5366" width="10.5" style="1" customWidth="1"/>
    <col min="5367" max="5367" width="10.83203125" style="1" customWidth="1"/>
    <col min="5368" max="5368" width="13.5" style="1" customWidth="1"/>
    <col min="5369" max="5369" width="11.1640625" style="1" customWidth="1"/>
    <col min="5370" max="5370" width="11.5" style="1"/>
    <col min="5371" max="5371" width="9.1640625" style="1" customWidth="1"/>
    <col min="5372" max="5372" width="12.5" style="1" bestFit="1" customWidth="1"/>
    <col min="5373" max="5373" width="12.1640625" style="1" bestFit="1" customWidth="1"/>
    <col min="5374" max="5619" width="9.1640625" style="1" customWidth="1"/>
    <col min="5620" max="5620" width="37.5" style="1" customWidth="1"/>
    <col min="5621" max="5621" width="11.5" style="1" customWidth="1"/>
    <col min="5622" max="5622" width="10.5" style="1" customWidth="1"/>
    <col min="5623" max="5623" width="10.83203125" style="1" customWidth="1"/>
    <col min="5624" max="5624" width="13.5" style="1" customWidth="1"/>
    <col min="5625" max="5625" width="11.1640625" style="1" customWidth="1"/>
    <col min="5626" max="5626" width="11.5" style="1"/>
    <col min="5627" max="5627" width="9.1640625" style="1" customWidth="1"/>
    <col min="5628" max="5628" width="12.5" style="1" bestFit="1" customWidth="1"/>
    <col min="5629" max="5629" width="12.1640625" style="1" bestFit="1" customWidth="1"/>
    <col min="5630" max="5875" width="9.1640625" style="1" customWidth="1"/>
    <col min="5876" max="5876" width="37.5" style="1" customWidth="1"/>
    <col min="5877" max="5877" width="11.5" style="1" customWidth="1"/>
    <col min="5878" max="5878" width="10.5" style="1" customWidth="1"/>
    <col min="5879" max="5879" width="10.83203125" style="1" customWidth="1"/>
    <col min="5880" max="5880" width="13.5" style="1" customWidth="1"/>
    <col min="5881" max="5881" width="11.1640625" style="1" customWidth="1"/>
    <col min="5882" max="5882" width="11.5" style="1"/>
    <col min="5883" max="5883" width="9.1640625" style="1" customWidth="1"/>
    <col min="5884" max="5884" width="12.5" style="1" bestFit="1" customWidth="1"/>
    <col min="5885" max="5885" width="12.1640625" style="1" bestFit="1" customWidth="1"/>
    <col min="5886" max="6131" width="9.1640625" style="1" customWidth="1"/>
    <col min="6132" max="6132" width="37.5" style="1" customWidth="1"/>
    <col min="6133" max="6133" width="11.5" style="1" customWidth="1"/>
    <col min="6134" max="6134" width="10.5" style="1" customWidth="1"/>
    <col min="6135" max="6135" width="10.83203125" style="1" customWidth="1"/>
    <col min="6136" max="6136" width="13.5" style="1" customWidth="1"/>
    <col min="6137" max="6137" width="11.1640625" style="1" customWidth="1"/>
    <col min="6138" max="6138" width="11.5" style="1"/>
    <col min="6139" max="6139" width="9.1640625" style="1" customWidth="1"/>
    <col min="6140" max="6140" width="12.5" style="1" bestFit="1" customWidth="1"/>
    <col min="6141" max="6141" width="12.1640625" style="1" bestFit="1" customWidth="1"/>
    <col min="6142" max="6387" width="9.1640625" style="1" customWidth="1"/>
    <col min="6388" max="6388" width="37.5" style="1" customWidth="1"/>
    <col min="6389" max="6389" width="11.5" style="1" customWidth="1"/>
    <col min="6390" max="6390" width="10.5" style="1" customWidth="1"/>
    <col min="6391" max="6391" width="10.83203125" style="1" customWidth="1"/>
    <col min="6392" max="6392" width="13.5" style="1" customWidth="1"/>
    <col min="6393" max="6393" width="11.1640625" style="1" customWidth="1"/>
    <col min="6394" max="6394" width="11.5" style="1"/>
    <col min="6395" max="6395" width="9.1640625" style="1" customWidth="1"/>
    <col min="6396" max="6396" width="12.5" style="1" bestFit="1" customWidth="1"/>
    <col min="6397" max="6397" width="12.1640625" style="1" bestFit="1" customWidth="1"/>
    <col min="6398" max="6643" width="9.1640625" style="1" customWidth="1"/>
    <col min="6644" max="6644" width="37.5" style="1" customWidth="1"/>
    <col min="6645" max="6645" width="11.5" style="1" customWidth="1"/>
    <col min="6646" max="6646" width="10.5" style="1" customWidth="1"/>
    <col min="6647" max="6647" width="10.83203125" style="1" customWidth="1"/>
    <col min="6648" max="6648" width="13.5" style="1" customWidth="1"/>
    <col min="6649" max="6649" width="11.1640625" style="1" customWidth="1"/>
    <col min="6650" max="6650" width="11.5" style="1"/>
    <col min="6651" max="6651" width="9.1640625" style="1" customWidth="1"/>
    <col min="6652" max="6652" width="12.5" style="1" bestFit="1" customWidth="1"/>
    <col min="6653" max="6653" width="12.1640625" style="1" bestFit="1" customWidth="1"/>
    <col min="6654" max="6899" width="9.1640625" style="1" customWidth="1"/>
    <col min="6900" max="6900" width="37.5" style="1" customWidth="1"/>
    <col min="6901" max="6901" width="11.5" style="1" customWidth="1"/>
    <col min="6902" max="6902" width="10.5" style="1" customWidth="1"/>
    <col min="6903" max="6903" width="10.83203125" style="1" customWidth="1"/>
    <col min="6904" max="6904" width="13.5" style="1" customWidth="1"/>
    <col min="6905" max="6905" width="11.1640625" style="1" customWidth="1"/>
    <col min="6906" max="6906" width="11.5" style="1"/>
    <col min="6907" max="6907" width="9.1640625" style="1" customWidth="1"/>
    <col min="6908" max="6908" width="12.5" style="1" bestFit="1" customWidth="1"/>
    <col min="6909" max="6909" width="12.1640625" style="1" bestFit="1" customWidth="1"/>
    <col min="6910" max="7155" width="9.1640625" style="1" customWidth="1"/>
    <col min="7156" max="7156" width="37.5" style="1" customWidth="1"/>
    <col min="7157" max="7157" width="11.5" style="1" customWidth="1"/>
    <col min="7158" max="7158" width="10.5" style="1" customWidth="1"/>
    <col min="7159" max="7159" width="10.83203125" style="1" customWidth="1"/>
    <col min="7160" max="7160" width="13.5" style="1" customWidth="1"/>
    <col min="7161" max="7161" width="11.1640625" style="1" customWidth="1"/>
    <col min="7162" max="7162" width="11.5" style="1"/>
    <col min="7163" max="7163" width="9.1640625" style="1" customWidth="1"/>
    <col min="7164" max="7164" width="12.5" style="1" bestFit="1" customWidth="1"/>
    <col min="7165" max="7165" width="12.1640625" style="1" bestFit="1" customWidth="1"/>
    <col min="7166" max="7411" width="9.1640625" style="1" customWidth="1"/>
    <col min="7412" max="7412" width="37.5" style="1" customWidth="1"/>
    <col min="7413" max="7413" width="11.5" style="1" customWidth="1"/>
    <col min="7414" max="7414" width="10.5" style="1" customWidth="1"/>
    <col min="7415" max="7415" width="10.83203125" style="1" customWidth="1"/>
    <col min="7416" max="7416" width="13.5" style="1" customWidth="1"/>
    <col min="7417" max="7417" width="11.1640625" style="1" customWidth="1"/>
    <col min="7418" max="7418" width="11.5" style="1"/>
    <col min="7419" max="7419" width="9.1640625" style="1" customWidth="1"/>
    <col min="7420" max="7420" width="12.5" style="1" bestFit="1" customWidth="1"/>
    <col min="7421" max="7421" width="12.1640625" style="1" bestFit="1" customWidth="1"/>
    <col min="7422" max="7667" width="9.1640625" style="1" customWidth="1"/>
    <col min="7668" max="7668" width="37.5" style="1" customWidth="1"/>
    <col min="7669" max="7669" width="11.5" style="1" customWidth="1"/>
    <col min="7670" max="7670" width="10.5" style="1" customWidth="1"/>
    <col min="7671" max="7671" width="10.83203125" style="1" customWidth="1"/>
    <col min="7672" max="7672" width="13.5" style="1" customWidth="1"/>
    <col min="7673" max="7673" width="11.1640625" style="1" customWidth="1"/>
    <col min="7674" max="7674" width="11.5" style="1"/>
    <col min="7675" max="7675" width="9.1640625" style="1" customWidth="1"/>
    <col min="7676" max="7676" width="12.5" style="1" bestFit="1" customWidth="1"/>
    <col min="7677" max="7677" width="12.1640625" style="1" bestFit="1" customWidth="1"/>
    <col min="7678" max="7923" width="9.1640625" style="1" customWidth="1"/>
    <col min="7924" max="7924" width="37.5" style="1" customWidth="1"/>
    <col min="7925" max="7925" width="11.5" style="1" customWidth="1"/>
    <col min="7926" max="7926" width="10.5" style="1" customWidth="1"/>
    <col min="7927" max="7927" width="10.83203125" style="1" customWidth="1"/>
    <col min="7928" max="7928" width="13.5" style="1" customWidth="1"/>
    <col min="7929" max="7929" width="11.1640625" style="1" customWidth="1"/>
    <col min="7930" max="7930" width="11.5" style="1"/>
    <col min="7931" max="7931" width="9.1640625" style="1" customWidth="1"/>
    <col min="7932" max="7932" width="12.5" style="1" bestFit="1" customWidth="1"/>
    <col min="7933" max="7933" width="12.1640625" style="1" bestFit="1" customWidth="1"/>
    <col min="7934" max="8179" width="9.1640625" style="1" customWidth="1"/>
    <col min="8180" max="8180" width="37.5" style="1" customWidth="1"/>
    <col min="8181" max="8181" width="11.5" style="1" customWidth="1"/>
    <col min="8182" max="8182" width="10.5" style="1" customWidth="1"/>
    <col min="8183" max="8183" width="10.83203125" style="1" customWidth="1"/>
    <col min="8184" max="8184" width="13.5" style="1" customWidth="1"/>
    <col min="8185" max="8185" width="11.1640625" style="1" customWidth="1"/>
    <col min="8186" max="8186" width="11.5" style="1"/>
    <col min="8187" max="8187" width="9.1640625" style="1" customWidth="1"/>
    <col min="8188" max="8188" width="12.5" style="1" bestFit="1" customWidth="1"/>
    <col min="8189" max="8189" width="12.1640625" style="1" bestFit="1" customWidth="1"/>
    <col min="8190" max="8435" width="9.1640625" style="1" customWidth="1"/>
    <col min="8436" max="8436" width="37.5" style="1" customWidth="1"/>
    <col min="8437" max="8437" width="11.5" style="1" customWidth="1"/>
    <col min="8438" max="8438" width="10.5" style="1" customWidth="1"/>
    <col min="8439" max="8439" width="10.83203125" style="1" customWidth="1"/>
    <col min="8440" max="8440" width="13.5" style="1" customWidth="1"/>
    <col min="8441" max="8441" width="11.1640625" style="1" customWidth="1"/>
    <col min="8442" max="8442" width="11.5" style="1"/>
    <col min="8443" max="8443" width="9.1640625" style="1" customWidth="1"/>
    <col min="8444" max="8444" width="12.5" style="1" bestFit="1" customWidth="1"/>
    <col min="8445" max="8445" width="12.1640625" style="1" bestFit="1" customWidth="1"/>
    <col min="8446" max="8691" width="9.1640625" style="1" customWidth="1"/>
    <col min="8692" max="8692" width="37.5" style="1" customWidth="1"/>
    <col min="8693" max="8693" width="11.5" style="1" customWidth="1"/>
    <col min="8694" max="8694" width="10.5" style="1" customWidth="1"/>
    <col min="8695" max="8695" width="10.83203125" style="1" customWidth="1"/>
    <col min="8696" max="8696" width="13.5" style="1" customWidth="1"/>
    <col min="8697" max="8697" width="11.1640625" style="1" customWidth="1"/>
    <col min="8698" max="8698" width="11.5" style="1"/>
    <col min="8699" max="8699" width="9.1640625" style="1" customWidth="1"/>
    <col min="8700" max="8700" width="12.5" style="1" bestFit="1" customWidth="1"/>
    <col min="8701" max="8701" width="12.1640625" style="1" bestFit="1" customWidth="1"/>
    <col min="8702" max="8947" width="9.1640625" style="1" customWidth="1"/>
    <col min="8948" max="8948" width="37.5" style="1" customWidth="1"/>
    <col min="8949" max="8949" width="11.5" style="1" customWidth="1"/>
    <col min="8950" max="8950" width="10.5" style="1" customWidth="1"/>
    <col min="8951" max="8951" width="10.83203125" style="1" customWidth="1"/>
    <col min="8952" max="8952" width="13.5" style="1" customWidth="1"/>
    <col min="8953" max="8953" width="11.1640625" style="1" customWidth="1"/>
    <col min="8954" max="8954" width="11.5" style="1"/>
    <col min="8955" max="8955" width="9.1640625" style="1" customWidth="1"/>
    <col min="8956" max="8956" width="12.5" style="1" bestFit="1" customWidth="1"/>
    <col min="8957" max="8957" width="12.1640625" style="1" bestFit="1" customWidth="1"/>
    <col min="8958" max="9203" width="9.1640625" style="1" customWidth="1"/>
    <col min="9204" max="9204" width="37.5" style="1" customWidth="1"/>
    <col min="9205" max="9205" width="11.5" style="1" customWidth="1"/>
    <col min="9206" max="9206" width="10.5" style="1" customWidth="1"/>
    <col min="9207" max="9207" width="10.83203125" style="1" customWidth="1"/>
    <col min="9208" max="9208" width="13.5" style="1" customWidth="1"/>
    <col min="9209" max="9209" width="11.1640625" style="1" customWidth="1"/>
    <col min="9210" max="9210" width="11.5" style="1"/>
    <col min="9211" max="9211" width="9.1640625" style="1" customWidth="1"/>
    <col min="9212" max="9212" width="12.5" style="1" bestFit="1" customWidth="1"/>
    <col min="9213" max="9213" width="12.1640625" style="1" bestFit="1" customWidth="1"/>
    <col min="9214" max="9459" width="9.1640625" style="1" customWidth="1"/>
    <col min="9460" max="9460" width="37.5" style="1" customWidth="1"/>
    <col min="9461" max="9461" width="11.5" style="1" customWidth="1"/>
    <col min="9462" max="9462" width="10.5" style="1" customWidth="1"/>
    <col min="9463" max="9463" width="10.83203125" style="1" customWidth="1"/>
    <col min="9464" max="9464" width="13.5" style="1" customWidth="1"/>
    <col min="9465" max="9465" width="11.1640625" style="1" customWidth="1"/>
    <col min="9466" max="9466" width="11.5" style="1"/>
    <col min="9467" max="9467" width="9.1640625" style="1" customWidth="1"/>
    <col min="9468" max="9468" width="12.5" style="1" bestFit="1" customWidth="1"/>
    <col min="9469" max="9469" width="12.1640625" style="1" bestFit="1" customWidth="1"/>
    <col min="9470" max="9715" width="9.1640625" style="1" customWidth="1"/>
    <col min="9716" max="9716" width="37.5" style="1" customWidth="1"/>
    <col min="9717" max="9717" width="11.5" style="1" customWidth="1"/>
    <col min="9718" max="9718" width="10.5" style="1" customWidth="1"/>
    <col min="9719" max="9719" width="10.83203125" style="1" customWidth="1"/>
    <col min="9720" max="9720" width="13.5" style="1" customWidth="1"/>
    <col min="9721" max="9721" width="11.1640625" style="1" customWidth="1"/>
    <col min="9722" max="9722" width="11.5" style="1"/>
    <col min="9723" max="9723" width="9.1640625" style="1" customWidth="1"/>
    <col min="9724" max="9724" width="12.5" style="1" bestFit="1" customWidth="1"/>
    <col min="9725" max="9725" width="12.1640625" style="1" bestFit="1" customWidth="1"/>
    <col min="9726" max="9971" width="9.1640625" style="1" customWidth="1"/>
    <col min="9972" max="9972" width="37.5" style="1" customWidth="1"/>
    <col min="9973" max="9973" width="11.5" style="1" customWidth="1"/>
    <col min="9974" max="9974" width="10.5" style="1" customWidth="1"/>
    <col min="9975" max="9975" width="10.83203125" style="1" customWidth="1"/>
    <col min="9976" max="9976" width="13.5" style="1" customWidth="1"/>
    <col min="9977" max="9977" width="11.1640625" style="1" customWidth="1"/>
    <col min="9978" max="9978" width="11.5" style="1"/>
    <col min="9979" max="9979" width="9.1640625" style="1" customWidth="1"/>
    <col min="9980" max="9980" width="12.5" style="1" bestFit="1" customWidth="1"/>
    <col min="9981" max="9981" width="12.1640625" style="1" bestFit="1" customWidth="1"/>
    <col min="9982" max="10227" width="9.1640625" style="1" customWidth="1"/>
    <col min="10228" max="10228" width="37.5" style="1" customWidth="1"/>
    <col min="10229" max="10229" width="11.5" style="1" customWidth="1"/>
    <col min="10230" max="10230" width="10.5" style="1" customWidth="1"/>
    <col min="10231" max="10231" width="10.83203125" style="1" customWidth="1"/>
    <col min="10232" max="10232" width="13.5" style="1" customWidth="1"/>
    <col min="10233" max="10233" width="11.1640625" style="1" customWidth="1"/>
    <col min="10234" max="10234" width="11.5" style="1"/>
    <col min="10235" max="10235" width="9.1640625" style="1" customWidth="1"/>
    <col min="10236" max="10236" width="12.5" style="1" bestFit="1" customWidth="1"/>
    <col min="10237" max="10237" width="12.1640625" style="1" bestFit="1" customWidth="1"/>
    <col min="10238" max="10483" width="9.1640625" style="1" customWidth="1"/>
    <col min="10484" max="10484" width="37.5" style="1" customWidth="1"/>
    <col min="10485" max="10485" width="11.5" style="1" customWidth="1"/>
    <col min="10486" max="10486" width="10.5" style="1" customWidth="1"/>
    <col min="10487" max="10487" width="10.83203125" style="1" customWidth="1"/>
    <col min="10488" max="10488" width="13.5" style="1" customWidth="1"/>
    <col min="10489" max="10489" width="11.1640625" style="1" customWidth="1"/>
    <col min="10490" max="10490" width="11.5" style="1"/>
    <col min="10491" max="10491" width="9.1640625" style="1" customWidth="1"/>
    <col min="10492" max="10492" width="12.5" style="1" bestFit="1" customWidth="1"/>
    <col min="10493" max="10493" width="12.1640625" style="1" bestFit="1" customWidth="1"/>
    <col min="10494" max="10739" width="9.1640625" style="1" customWidth="1"/>
    <col min="10740" max="10740" width="37.5" style="1" customWidth="1"/>
    <col min="10741" max="10741" width="11.5" style="1" customWidth="1"/>
    <col min="10742" max="10742" width="10.5" style="1" customWidth="1"/>
    <col min="10743" max="10743" width="10.83203125" style="1" customWidth="1"/>
    <col min="10744" max="10744" width="13.5" style="1" customWidth="1"/>
    <col min="10745" max="10745" width="11.1640625" style="1" customWidth="1"/>
    <col min="10746" max="10746" width="11.5" style="1"/>
    <col min="10747" max="10747" width="9.1640625" style="1" customWidth="1"/>
    <col min="10748" max="10748" width="12.5" style="1" bestFit="1" customWidth="1"/>
    <col min="10749" max="10749" width="12.1640625" style="1" bestFit="1" customWidth="1"/>
    <col min="10750" max="10995" width="9.1640625" style="1" customWidth="1"/>
    <col min="10996" max="10996" width="37.5" style="1" customWidth="1"/>
    <col min="10997" max="10997" width="11.5" style="1" customWidth="1"/>
    <col min="10998" max="10998" width="10.5" style="1" customWidth="1"/>
    <col min="10999" max="10999" width="10.83203125" style="1" customWidth="1"/>
    <col min="11000" max="11000" width="13.5" style="1" customWidth="1"/>
    <col min="11001" max="11001" width="11.1640625" style="1" customWidth="1"/>
    <col min="11002" max="11002" width="11.5" style="1"/>
    <col min="11003" max="11003" width="9.1640625" style="1" customWidth="1"/>
    <col min="11004" max="11004" width="12.5" style="1" bestFit="1" customWidth="1"/>
    <col min="11005" max="11005" width="12.1640625" style="1" bestFit="1" customWidth="1"/>
    <col min="11006" max="11251" width="9.1640625" style="1" customWidth="1"/>
    <col min="11252" max="11252" width="37.5" style="1" customWidth="1"/>
    <col min="11253" max="11253" width="11.5" style="1" customWidth="1"/>
    <col min="11254" max="11254" width="10.5" style="1" customWidth="1"/>
    <col min="11255" max="11255" width="10.83203125" style="1" customWidth="1"/>
    <col min="11256" max="11256" width="13.5" style="1" customWidth="1"/>
    <col min="11257" max="11257" width="11.1640625" style="1" customWidth="1"/>
    <col min="11258" max="11258" width="11.5" style="1"/>
    <col min="11259" max="11259" width="9.1640625" style="1" customWidth="1"/>
    <col min="11260" max="11260" width="12.5" style="1" bestFit="1" customWidth="1"/>
    <col min="11261" max="11261" width="12.1640625" style="1" bestFit="1" customWidth="1"/>
    <col min="11262" max="11507" width="9.1640625" style="1" customWidth="1"/>
    <col min="11508" max="11508" width="37.5" style="1" customWidth="1"/>
    <col min="11509" max="11509" width="11.5" style="1" customWidth="1"/>
    <col min="11510" max="11510" width="10.5" style="1" customWidth="1"/>
    <col min="11511" max="11511" width="10.83203125" style="1" customWidth="1"/>
    <col min="11512" max="11512" width="13.5" style="1" customWidth="1"/>
    <col min="11513" max="11513" width="11.1640625" style="1" customWidth="1"/>
    <col min="11514" max="11514" width="11.5" style="1"/>
    <col min="11515" max="11515" width="9.1640625" style="1" customWidth="1"/>
    <col min="11516" max="11516" width="12.5" style="1" bestFit="1" customWidth="1"/>
    <col min="11517" max="11517" width="12.1640625" style="1" bestFit="1" customWidth="1"/>
    <col min="11518" max="11763" width="9.1640625" style="1" customWidth="1"/>
    <col min="11764" max="11764" width="37.5" style="1" customWidth="1"/>
    <col min="11765" max="11765" width="11.5" style="1" customWidth="1"/>
    <col min="11766" max="11766" width="10.5" style="1" customWidth="1"/>
    <col min="11767" max="11767" width="10.83203125" style="1" customWidth="1"/>
    <col min="11768" max="11768" width="13.5" style="1" customWidth="1"/>
    <col min="11769" max="11769" width="11.1640625" style="1" customWidth="1"/>
    <col min="11770" max="11770" width="11.5" style="1"/>
    <col min="11771" max="11771" width="9.1640625" style="1" customWidth="1"/>
    <col min="11772" max="11772" width="12.5" style="1" bestFit="1" customWidth="1"/>
    <col min="11773" max="11773" width="12.1640625" style="1" bestFit="1" customWidth="1"/>
    <col min="11774" max="12019" width="9.1640625" style="1" customWidth="1"/>
    <col min="12020" max="12020" width="37.5" style="1" customWidth="1"/>
    <col min="12021" max="12021" width="11.5" style="1" customWidth="1"/>
    <col min="12022" max="12022" width="10.5" style="1" customWidth="1"/>
    <col min="12023" max="12023" width="10.83203125" style="1" customWidth="1"/>
    <col min="12024" max="12024" width="13.5" style="1" customWidth="1"/>
    <col min="12025" max="12025" width="11.1640625" style="1" customWidth="1"/>
    <col min="12026" max="12026" width="11.5" style="1"/>
    <col min="12027" max="12027" width="9.1640625" style="1" customWidth="1"/>
    <col min="12028" max="12028" width="12.5" style="1" bestFit="1" customWidth="1"/>
    <col min="12029" max="12029" width="12.1640625" style="1" bestFit="1" customWidth="1"/>
    <col min="12030" max="12275" width="9.1640625" style="1" customWidth="1"/>
    <col min="12276" max="12276" width="37.5" style="1" customWidth="1"/>
    <col min="12277" max="12277" width="11.5" style="1" customWidth="1"/>
    <col min="12278" max="12278" width="10.5" style="1" customWidth="1"/>
    <col min="12279" max="12279" width="10.83203125" style="1" customWidth="1"/>
    <col min="12280" max="12280" width="13.5" style="1" customWidth="1"/>
    <col min="12281" max="12281" width="11.1640625" style="1" customWidth="1"/>
    <col min="12282" max="12282" width="11.5" style="1"/>
    <col min="12283" max="12283" width="9.1640625" style="1" customWidth="1"/>
    <col min="12284" max="12284" width="12.5" style="1" bestFit="1" customWidth="1"/>
    <col min="12285" max="12285" width="12.1640625" style="1" bestFit="1" customWidth="1"/>
    <col min="12286" max="12531" width="9.1640625" style="1" customWidth="1"/>
    <col min="12532" max="12532" width="37.5" style="1" customWidth="1"/>
    <col min="12533" max="12533" width="11.5" style="1" customWidth="1"/>
    <col min="12534" max="12534" width="10.5" style="1" customWidth="1"/>
    <col min="12535" max="12535" width="10.83203125" style="1" customWidth="1"/>
    <col min="12536" max="12536" width="13.5" style="1" customWidth="1"/>
    <col min="12537" max="12537" width="11.1640625" style="1" customWidth="1"/>
    <col min="12538" max="12538" width="11.5" style="1"/>
    <col min="12539" max="12539" width="9.1640625" style="1" customWidth="1"/>
    <col min="12540" max="12540" width="12.5" style="1" bestFit="1" customWidth="1"/>
    <col min="12541" max="12541" width="12.1640625" style="1" bestFit="1" customWidth="1"/>
    <col min="12542" max="12787" width="9.1640625" style="1" customWidth="1"/>
    <col min="12788" max="12788" width="37.5" style="1" customWidth="1"/>
    <col min="12789" max="12789" width="11.5" style="1" customWidth="1"/>
    <col min="12790" max="12790" width="10.5" style="1" customWidth="1"/>
    <col min="12791" max="12791" width="10.83203125" style="1" customWidth="1"/>
    <col min="12792" max="12792" width="13.5" style="1" customWidth="1"/>
    <col min="12793" max="12793" width="11.1640625" style="1" customWidth="1"/>
    <col min="12794" max="12794" width="11.5" style="1"/>
    <col min="12795" max="12795" width="9.1640625" style="1" customWidth="1"/>
    <col min="12796" max="12796" width="12.5" style="1" bestFit="1" customWidth="1"/>
    <col min="12797" max="12797" width="12.1640625" style="1" bestFit="1" customWidth="1"/>
    <col min="12798" max="13043" width="9.1640625" style="1" customWidth="1"/>
    <col min="13044" max="13044" width="37.5" style="1" customWidth="1"/>
    <col min="13045" max="13045" width="11.5" style="1" customWidth="1"/>
    <col min="13046" max="13046" width="10.5" style="1" customWidth="1"/>
    <col min="13047" max="13047" width="10.83203125" style="1" customWidth="1"/>
    <col min="13048" max="13048" width="13.5" style="1" customWidth="1"/>
    <col min="13049" max="13049" width="11.1640625" style="1" customWidth="1"/>
    <col min="13050" max="13050" width="11.5" style="1"/>
    <col min="13051" max="13051" width="9.1640625" style="1" customWidth="1"/>
    <col min="13052" max="13052" width="12.5" style="1" bestFit="1" customWidth="1"/>
    <col min="13053" max="13053" width="12.1640625" style="1" bestFit="1" customWidth="1"/>
    <col min="13054" max="13299" width="9.1640625" style="1" customWidth="1"/>
    <col min="13300" max="13300" width="37.5" style="1" customWidth="1"/>
    <col min="13301" max="13301" width="11.5" style="1" customWidth="1"/>
    <col min="13302" max="13302" width="10.5" style="1" customWidth="1"/>
    <col min="13303" max="13303" width="10.83203125" style="1" customWidth="1"/>
    <col min="13304" max="13304" width="13.5" style="1" customWidth="1"/>
    <col min="13305" max="13305" width="11.1640625" style="1" customWidth="1"/>
    <col min="13306" max="13306" width="11.5" style="1"/>
    <col min="13307" max="13307" width="9.1640625" style="1" customWidth="1"/>
    <col min="13308" max="13308" width="12.5" style="1" bestFit="1" customWidth="1"/>
    <col min="13309" max="13309" width="12.1640625" style="1" bestFit="1" customWidth="1"/>
    <col min="13310" max="13555" width="9.1640625" style="1" customWidth="1"/>
    <col min="13556" max="13556" width="37.5" style="1" customWidth="1"/>
    <col min="13557" max="13557" width="11.5" style="1" customWidth="1"/>
    <col min="13558" max="13558" width="10.5" style="1" customWidth="1"/>
    <col min="13559" max="13559" width="10.83203125" style="1" customWidth="1"/>
    <col min="13560" max="13560" width="13.5" style="1" customWidth="1"/>
    <col min="13561" max="13561" width="11.1640625" style="1" customWidth="1"/>
    <col min="13562" max="13562" width="11.5" style="1"/>
    <col min="13563" max="13563" width="9.1640625" style="1" customWidth="1"/>
    <col min="13564" max="13564" width="12.5" style="1" bestFit="1" customWidth="1"/>
    <col min="13565" max="13565" width="12.1640625" style="1" bestFit="1" customWidth="1"/>
    <col min="13566" max="13811" width="9.1640625" style="1" customWidth="1"/>
    <col min="13812" max="13812" width="37.5" style="1" customWidth="1"/>
    <col min="13813" max="13813" width="11.5" style="1" customWidth="1"/>
    <col min="13814" max="13814" width="10.5" style="1" customWidth="1"/>
    <col min="13815" max="13815" width="10.83203125" style="1" customWidth="1"/>
    <col min="13816" max="13816" width="13.5" style="1" customWidth="1"/>
    <col min="13817" max="13817" width="11.1640625" style="1" customWidth="1"/>
    <col min="13818" max="13818" width="11.5" style="1"/>
    <col min="13819" max="13819" width="9.1640625" style="1" customWidth="1"/>
    <col min="13820" max="13820" width="12.5" style="1" bestFit="1" customWidth="1"/>
    <col min="13821" max="13821" width="12.1640625" style="1" bestFit="1" customWidth="1"/>
    <col min="13822" max="14067" width="9.1640625" style="1" customWidth="1"/>
    <col min="14068" max="14068" width="37.5" style="1" customWidth="1"/>
    <col min="14069" max="14069" width="11.5" style="1" customWidth="1"/>
    <col min="14070" max="14070" width="10.5" style="1" customWidth="1"/>
    <col min="14071" max="14071" width="10.83203125" style="1" customWidth="1"/>
    <col min="14072" max="14072" width="13.5" style="1" customWidth="1"/>
    <col min="14073" max="14073" width="11.1640625" style="1" customWidth="1"/>
    <col min="14074" max="14074" width="11.5" style="1"/>
    <col min="14075" max="14075" width="9.1640625" style="1" customWidth="1"/>
    <col min="14076" max="14076" width="12.5" style="1" bestFit="1" customWidth="1"/>
    <col min="14077" max="14077" width="12.1640625" style="1" bestFit="1" customWidth="1"/>
    <col min="14078" max="14323" width="9.1640625" style="1" customWidth="1"/>
    <col min="14324" max="14324" width="37.5" style="1" customWidth="1"/>
    <col min="14325" max="14325" width="11.5" style="1" customWidth="1"/>
    <col min="14326" max="14326" width="10.5" style="1" customWidth="1"/>
    <col min="14327" max="14327" width="10.83203125" style="1" customWidth="1"/>
    <col min="14328" max="14328" width="13.5" style="1" customWidth="1"/>
    <col min="14329" max="14329" width="11.1640625" style="1" customWidth="1"/>
    <col min="14330" max="14330" width="11.5" style="1"/>
    <col min="14331" max="14331" width="9.1640625" style="1" customWidth="1"/>
    <col min="14332" max="14332" width="12.5" style="1" bestFit="1" customWidth="1"/>
    <col min="14333" max="14333" width="12.1640625" style="1" bestFit="1" customWidth="1"/>
    <col min="14334" max="14579" width="9.1640625" style="1" customWidth="1"/>
    <col min="14580" max="14580" width="37.5" style="1" customWidth="1"/>
    <col min="14581" max="14581" width="11.5" style="1" customWidth="1"/>
    <col min="14582" max="14582" width="10.5" style="1" customWidth="1"/>
    <col min="14583" max="14583" width="10.83203125" style="1" customWidth="1"/>
    <col min="14584" max="14584" width="13.5" style="1" customWidth="1"/>
    <col min="14585" max="14585" width="11.1640625" style="1" customWidth="1"/>
    <col min="14586" max="14586" width="11.5" style="1"/>
    <col min="14587" max="14587" width="9.1640625" style="1" customWidth="1"/>
    <col min="14588" max="14588" width="12.5" style="1" bestFit="1" customWidth="1"/>
    <col min="14589" max="14589" width="12.1640625" style="1" bestFit="1" customWidth="1"/>
    <col min="14590" max="14835" width="9.1640625" style="1" customWidth="1"/>
    <col min="14836" max="14836" width="37.5" style="1" customWidth="1"/>
    <col min="14837" max="14837" width="11.5" style="1" customWidth="1"/>
    <col min="14838" max="14838" width="10.5" style="1" customWidth="1"/>
    <col min="14839" max="14839" width="10.83203125" style="1" customWidth="1"/>
    <col min="14840" max="14840" width="13.5" style="1" customWidth="1"/>
    <col min="14841" max="14841" width="11.1640625" style="1" customWidth="1"/>
    <col min="14842" max="14842" width="11.5" style="1"/>
    <col min="14843" max="14843" width="9.1640625" style="1" customWidth="1"/>
    <col min="14844" max="14844" width="12.5" style="1" bestFit="1" customWidth="1"/>
    <col min="14845" max="14845" width="12.1640625" style="1" bestFit="1" customWidth="1"/>
    <col min="14846" max="15091" width="9.1640625" style="1" customWidth="1"/>
    <col min="15092" max="15092" width="37.5" style="1" customWidth="1"/>
    <col min="15093" max="15093" width="11.5" style="1" customWidth="1"/>
    <col min="15094" max="15094" width="10.5" style="1" customWidth="1"/>
    <col min="15095" max="15095" width="10.83203125" style="1" customWidth="1"/>
    <col min="15096" max="15096" width="13.5" style="1" customWidth="1"/>
    <col min="15097" max="15097" width="11.1640625" style="1" customWidth="1"/>
    <col min="15098" max="15098" width="11.5" style="1"/>
    <col min="15099" max="15099" width="9.1640625" style="1" customWidth="1"/>
    <col min="15100" max="15100" width="12.5" style="1" bestFit="1" customWidth="1"/>
    <col min="15101" max="15101" width="12.1640625" style="1" bestFit="1" customWidth="1"/>
    <col min="15102" max="15347" width="9.1640625" style="1" customWidth="1"/>
    <col min="15348" max="15348" width="37.5" style="1" customWidth="1"/>
    <col min="15349" max="15349" width="11.5" style="1" customWidth="1"/>
    <col min="15350" max="15350" width="10.5" style="1" customWidth="1"/>
    <col min="15351" max="15351" width="10.83203125" style="1" customWidth="1"/>
    <col min="15352" max="15352" width="13.5" style="1" customWidth="1"/>
    <col min="15353" max="15353" width="11.1640625" style="1" customWidth="1"/>
    <col min="15354" max="15354" width="11.5" style="1"/>
    <col min="15355" max="15355" width="9.1640625" style="1" customWidth="1"/>
    <col min="15356" max="15356" width="12.5" style="1" bestFit="1" customWidth="1"/>
    <col min="15357" max="15357" width="12.1640625" style="1" bestFit="1" customWidth="1"/>
    <col min="15358" max="15603" width="9.1640625" style="1" customWidth="1"/>
    <col min="15604" max="15604" width="37.5" style="1" customWidth="1"/>
    <col min="15605" max="15605" width="11.5" style="1" customWidth="1"/>
    <col min="15606" max="15606" width="10.5" style="1" customWidth="1"/>
    <col min="15607" max="15607" width="10.83203125" style="1" customWidth="1"/>
    <col min="15608" max="15608" width="13.5" style="1" customWidth="1"/>
    <col min="15609" max="15609" width="11.1640625" style="1" customWidth="1"/>
    <col min="15610" max="15610" width="11.5" style="1"/>
    <col min="15611" max="15611" width="9.1640625" style="1" customWidth="1"/>
    <col min="15612" max="15612" width="12.5" style="1" bestFit="1" customWidth="1"/>
    <col min="15613" max="15613" width="12.1640625" style="1" bestFit="1" customWidth="1"/>
    <col min="15614" max="15859" width="9.1640625" style="1" customWidth="1"/>
    <col min="15860" max="15860" width="37.5" style="1" customWidth="1"/>
    <col min="15861" max="15861" width="11.5" style="1" customWidth="1"/>
    <col min="15862" max="15862" width="10.5" style="1" customWidth="1"/>
    <col min="15863" max="15863" width="10.83203125" style="1" customWidth="1"/>
    <col min="15864" max="15864" width="13.5" style="1" customWidth="1"/>
    <col min="15865" max="15865" width="11.1640625" style="1" customWidth="1"/>
    <col min="15866" max="15866" width="11.5" style="1"/>
    <col min="15867" max="15867" width="9.1640625" style="1" customWidth="1"/>
    <col min="15868" max="15868" width="12.5" style="1" bestFit="1" customWidth="1"/>
    <col min="15869" max="15869" width="12.1640625" style="1" bestFit="1" customWidth="1"/>
    <col min="15870" max="16115" width="9.1640625" style="1" customWidth="1"/>
    <col min="16116" max="16116" width="37.5" style="1" customWidth="1"/>
    <col min="16117" max="16117" width="11.5" style="1" customWidth="1"/>
    <col min="16118" max="16118" width="10.5" style="1" customWidth="1"/>
    <col min="16119" max="16119" width="10.83203125" style="1" customWidth="1"/>
    <col min="16120" max="16120" width="13.5" style="1" customWidth="1"/>
    <col min="16121" max="16121" width="11.1640625" style="1" customWidth="1"/>
    <col min="16122" max="16122" width="11.5" style="1"/>
    <col min="16123" max="16123" width="9.1640625" style="1" customWidth="1"/>
    <col min="16124" max="16124" width="12.5" style="1" bestFit="1" customWidth="1"/>
    <col min="16125" max="16125" width="12.1640625" style="1" bestFit="1" customWidth="1"/>
    <col min="16126" max="16384" width="9.1640625" style="1" customWidth="1"/>
  </cols>
  <sheetData>
    <row r="1" spans="1:12" ht="21" x14ac:dyDescent="0.25">
      <c r="A1" s="56" t="s">
        <v>0</v>
      </c>
      <c r="C1" s="57"/>
      <c r="E1"/>
      <c r="F1" s="57"/>
      <c r="H1"/>
      <c r="I1"/>
      <c r="J1" s="1"/>
      <c r="K1" s="1"/>
      <c r="L1" s="1"/>
    </row>
    <row r="2" spans="1:12" ht="21" x14ac:dyDescent="0.25">
      <c r="A2" s="56" t="s">
        <v>31</v>
      </c>
      <c r="C2" s="32"/>
      <c r="F2" s="32"/>
      <c r="J2" s="1"/>
      <c r="K2" s="1"/>
      <c r="L2" s="1"/>
    </row>
    <row r="3" spans="1:12" ht="17" x14ac:dyDescent="0.2">
      <c r="A3" s="16" t="s">
        <v>1</v>
      </c>
      <c r="B3" s="16" t="s">
        <v>44</v>
      </c>
      <c r="C3" s="55" t="s">
        <v>34</v>
      </c>
      <c r="D3" s="54" t="s">
        <v>31</v>
      </c>
      <c r="E3" s="58" t="s">
        <v>30</v>
      </c>
      <c r="F3" s="67"/>
      <c r="G3" s="68"/>
      <c r="H3" s="67"/>
      <c r="J3" s="1"/>
      <c r="K3" s="1"/>
      <c r="L3" s="1"/>
    </row>
    <row r="4" spans="1:12" ht="15" x14ac:dyDescent="0.2">
      <c r="A4" s="4" t="s">
        <v>2</v>
      </c>
      <c r="B4" s="23">
        <v>336800</v>
      </c>
      <c r="C4" s="32">
        <v>400000</v>
      </c>
      <c r="D4" s="33">
        <v>410000</v>
      </c>
      <c r="E4" s="4" t="s">
        <v>35</v>
      </c>
      <c r="F4" s="32"/>
      <c r="G4" s="69"/>
      <c r="H4" s="4"/>
      <c r="J4" s="1"/>
      <c r="K4" s="1"/>
      <c r="L4" s="1"/>
    </row>
    <row r="5" spans="1:12" ht="17" x14ac:dyDescent="0.2">
      <c r="A5" s="18" t="s">
        <v>29</v>
      </c>
      <c r="B5" s="23"/>
      <c r="C5" s="32">
        <v>15000</v>
      </c>
      <c r="D5" s="33"/>
      <c r="E5" s="4" t="s">
        <v>33</v>
      </c>
      <c r="F5" s="32"/>
      <c r="G5" s="69"/>
      <c r="H5" s="4"/>
      <c r="J5" s="1"/>
      <c r="K5" s="1"/>
      <c r="L5" s="1"/>
    </row>
    <row r="6" spans="1:12" ht="15" x14ac:dyDescent="0.2">
      <c r="A6" s="4" t="s">
        <v>27</v>
      </c>
      <c r="B6" s="23">
        <v>13000</v>
      </c>
      <c r="C6" s="32"/>
      <c r="D6" s="33">
        <v>10000</v>
      </c>
      <c r="E6" s="4" t="s">
        <v>36</v>
      </c>
      <c r="F6" s="32"/>
      <c r="G6" s="69"/>
      <c r="H6" s="4"/>
      <c r="J6" s="1"/>
      <c r="K6" s="1"/>
      <c r="L6" s="1"/>
    </row>
    <row r="7" spans="1:12" ht="15" x14ac:dyDescent="0.2">
      <c r="A7" s="4" t="s">
        <v>28</v>
      </c>
      <c r="B7" s="23">
        <v>16500</v>
      </c>
      <c r="C7" s="32"/>
      <c r="D7" s="33">
        <v>5000</v>
      </c>
      <c r="E7" s="4" t="s">
        <v>45</v>
      </c>
      <c r="F7" s="32"/>
      <c r="G7" s="69"/>
      <c r="H7" s="4"/>
      <c r="J7" s="1"/>
      <c r="K7" s="1"/>
      <c r="L7" s="1"/>
    </row>
    <row r="8" spans="1:12" ht="17" x14ac:dyDescent="0.2">
      <c r="A8" s="4" t="s">
        <v>38</v>
      </c>
      <c r="B8" s="23">
        <v>32118</v>
      </c>
      <c r="C8" s="32">
        <v>30000</v>
      </c>
      <c r="D8" s="33">
        <v>35000</v>
      </c>
      <c r="E8" s="4" t="s">
        <v>41</v>
      </c>
      <c r="F8" s="32"/>
      <c r="G8" s="69"/>
      <c r="H8" s="4"/>
      <c r="J8" s="1"/>
      <c r="K8" s="1"/>
      <c r="L8" s="1"/>
    </row>
    <row r="9" spans="1:12" ht="15" x14ac:dyDescent="0.2">
      <c r="A9" s="4" t="s">
        <v>18</v>
      </c>
      <c r="B9" s="23">
        <v>45000</v>
      </c>
      <c r="C9" s="32">
        <v>30000</v>
      </c>
      <c r="D9" s="33">
        <v>30000</v>
      </c>
      <c r="E9" s="4"/>
      <c r="F9" s="32"/>
      <c r="G9" s="69"/>
      <c r="H9" s="4"/>
      <c r="J9" s="1"/>
      <c r="K9" s="1"/>
      <c r="L9" s="1"/>
    </row>
    <row r="10" spans="1:12" ht="15" x14ac:dyDescent="0.2">
      <c r="A10" s="4" t="s">
        <v>3</v>
      </c>
      <c r="B10" s="23">
        <v>40408</v>
      </c>
      <c r="C10" s="32">
        <v>25000</v>
      </c>
      <c r="D10" s="33">
        <v>28000</v>
      </c>
      <c r="E10" s="4"/>
      <c r="F10" s="32"/>
      <c r="G10" s="69"/>
      <c r="H10" s="4"/>
      <c r="J10" s="1"/>
      <c r="K10" s="1"/>
      <c r="L10" s="1"/>
    </row>
    <row r="11" spans="1:12" ht="15" x14ac:dyDescent="0.2">
      <c r="A11" s="5" t="s">
        <v>23</v>
      </c>
      <c r="B11" s="23">
        <v>1859</v>
      </c>
      <c r="C11" s="34">
        <v>1000</v>
      </c>
      <c r="D11" s="33">
        <v>1000</v>
      </c>
      <c r="E11" s="4"/>
      <c r="F11" s="32"/>
      <c r="G11" s="69"/>
      <c r="H11" s="4"/>
      <c r="J11" s="1"/>
      <c r="K11" s="1"/>
      <c r="L11" s="1"/>
    </row>
    <row r="12" spans="1:12" ht="15" x14ac:dyDescent="0.2">
      <c r="A12" s="4" t="s">
        <v>4</v>
      </c>
      <c r="B12" s="24">
        <f>SUM(B3:B11)</f>
        <v>485685</v>
      </c>
      <c r="C12" s="35">
        <f>SUM(C4:C11)</f>
        <v>501000</v>
      </c>
      <c r="D12" s="36">
        <f>SUM(D4:D11)</f>
        <v>519000</v>
      </c>
      <c r="E12" s="4"/>
      <c r="F12" s="35"/>
      <c r="G12" s="35"/>
      <c r="H12" s="4"/>
      <c r="J12" s="1"/>
      <c r="K12" s="1"/>
      <c r="L12" s="1"/>
    </row>
    <row r="13" spans="1:12" ht="15" x14ac:dyDescent="0.2">
      <c r="A13" s="5" t="s">
        <v>16</v>
      </c>
      <c r="B13" s="23">
        <v>25000</v>
      </c>
      <c r="C13" s="34">
        <v>25000</v>
      </c>
      <c r="D13" s="37">
        <v>25000</v>
      </c>
      <c r="E13" s="4"/>
      <c r="F13" s="32"/>
      <c r="G13" s="32"/>
      <c r="H13" s="4"/>
      <c r="J13" s="1"/>
      <c r="K13" s="1"/>
      <c r="L13" s="1"/>
    </row>
    <row r="14" spans="1:12" ht="16" thickBot="1" x14ac:dyDescent="0.25">
      <c r="A14" s="59" t="s">
        <v>25</v>
      </c>
      <c r="B14" s="64">
        <f>B12+B13</f>
        <v>510685</v>
      </c>
      <c r="C14" s="65">
        <f t="shared" ref="C14:D14" si="0">C12+C13</f>
        <v>526000</v>
      </c>
      <c r="D14" s="66">
        <f t="shared" si="0"/>
        <v>544000</v>
      </c>
      <c r="E14" s="4"/>
      <c r="F14" s="47"/>
      <c r="G14" s="47"/>
      <c r="H14" s="4"/>
      <c r="J14" s="1"/>
      <c r="K14" s="1"/>
      <c r="L14" s="1"/>
    </row>
    <row r="15" spans="1:12" ht="16" thickTop="1" x14ac:dyDescent="0.2">
      <c r="A15" s="4"/>
      <c r="B15" s="22"/>
      <c r="C15" s="32"/>
      <c r="D15" s="38"/>
      <c r="E15" s="4"/>
      <c r="F15" s="32"/>
      <c r="G15" s="70"/>
      <c r="H15" s="4"/>
      <c r="J15" s="1"/>
      <c r="K15" s="1"/>
      <c r="L15" s="1"/>
    </row>
    <row r="16" spans="1:12" ht="15" x14ac:dyDescent="0.2">
      <c r="A16" s="16" t="s">
        <v>5</v>
      </c>
      <c r="B16" s="30"/>
      <c r="C16" s="39"/>
      <c r="D16" s="40"/>
      <c r="E16" s="4"/>
      <c r="F16" s="32"/>
      <c r="G16" s="69"/>
      <c r="H16" s="4"/>
      <c r="J16" s="1"/>
      <c r="K16" s="1"/>
      <c r="L16" s="1"/>
    </row>
    <row r="17" spans="1:12" ht="15" x14ac:dyDescent="0.2">
      <c r="A17" s="4" t="s">
        <v>6</v>
      </c>
      <c r="B17" s="25">
        <v>41087</v>
      </c>
      <c r="C17" s="32">
        <v>50000</v>
      </c>
      <c r="D17" s="41">
        <v>50000</v>
      </c>
      <c r="E17" s="4"/>
      <c r="F17" s="32"/>
      <c r="G17" s="32"/>
      <c r="H17" s="4"/>
      <c r="J17" s="1"/>
      <c r="K17" s="1"/>
      <c r="L17" s="1"/>
    </row>
    <row r="18" spans="1:12" ht="15" x14ac:dyDescent="0.2">
      <c r="A18" s="4" t="s">
        <v>7</v>
      </c>
      <c r="B18" s="25">
        <v>47089</v>
      </c>
      <c r="C18" s="32">
        <v>45000</v>
      </c>
      <c r="D18" s="41">
        <v>45000</v>
      </c>
      <c r="E18" s="4"/>
      <c r="F18" s="32"/>
      <c r="G18" s="32"/>
      <c r="H18" s="4"/>
      <c r="J18" s="1"/>
      <c r="K18" s="1"/>
      <c r="L18" s="1"/>
    </row>
    <row r="19" spans="1:12" ht="15" x14ac:dyDescent="0.2">
      <c r="A19" s="4" t="s">
        <v>20</v>
      </c>
      <c r="B19" s="29">
        <v>0</v>
      </c>
      <c r="C19" s="32">
        <v>0</v>
      </c>
      <c r="D19" s="41">
        <v>0</v>
      </c>
      <c r="E19" s="4"/>
      <c r="F19" s="32"/>
      <c r="G19" s="32"/>
      <c r="H19" s="4"/>
      <c r="J19" s="1"/>
      <c r="K19" s="1"/>
      <c r="L19" s="1"/>
    </row>
    <row r="20" spans="1:12" ht="15" x14ac:dyDescent="0.2">
      <c r="A20" s="4" t="s">
        <v>8</v>
      </c>
      <c r="B20" s="25">
        <v>4131</v>
      </c>
      <c r="C20" s="32">
        <v>7500</v>
      </c>
      <c r="D20" s="41">
        <v>10000</v>
      </c>
      <c r="E20" s="4"/>
      <c r="F20" s="32"/>
      <c r="G20" s="32"/>
      <c r="H20" s="4"/>
      <c r="J20" s="1"/>
      <c r="K20" s="1"/>
      <c r="L20" s="1"/>
    </row>
    <row r="21" spans="1:12" ht="17" x14ac:dyDescent="0.2">
      <c r="A21" s="4" t="s">
        <v>39</v>
      </c>
      <c r="B21" s="25">
        <v>15172</v>
      </c>
      <c r="C21" s="42">
        <v>15000</v>
      </c>
      <c r="D21" s="43">
        <v>15000</v>
      </c>
      <c r="E21" s="4"/>
      <c r="F21" s="42"/>
      <c r="G21" s="42"/>
      <c r="H21" s="4"/>
      <c r="J21" s="1"/>
      <c r="K21" s="1"/>
      <c r="L21" s="1"/>
    </row>
    <row r="22" spans="1:12" ht="15" x14ac:dyDescent="0.2">
      <c r="A22" s="4" t="s">
        <v>17</v>
      </c>
      <c r="B22" s="25">
        <v>103167</v>
      </c>
      <c r="C22" s="32">
        <v>100000</v>
      </c>
      <c r="D22" s="41">
        <v>100000</v>
      </c>
      <c r="E22" s="4"/>
      <c r="F22" s="32"/>
      <c r="G22" s="32"/>
      <c r="H22" s="4"/>
      <c r="J22" s="1"/>
      <c r="K22" s="1"/>
      <c r="L22" s="1"/>
    </row>
    <row r="23" spans="1:12" ht="17" x14ac:dyDescent="0.2">
      <c r="A23" s="4" t="s">
        <v>40</v>
      </c>
      <c r="B23" s="25">
        <v>143869</v>
      </c>
      <c r="C23" s="32">
        <v>130000</v>
      </c>
      <c r="D23" s="41">
        <v>140000</v>
      </c>
      <c r="E23" s="4"/>
      <c r="F23" s="32"/>
      <c r="G23" s="32"/>
      <c r="H23" s="4"/>
      <c r="J23" s="1"/>
      <c r="K23" s="1"/>
      <c r="L23" s="1"/>
    </row>
    <row r="24" spans="1:12" ht="15" x14ac:dyDescent="0.2">
      <c r="A24" s="4" t="s">
        <v>21</v>
      </c>
      <c r="B24" s="25">
        <v>50000</v>
      </c>
      <c r="C24" s="32">
        <v>50000</v>
      </c>
      <c r="D24" s="41">
        <v>50000</v>
      </c>
      <c r="E24" s="4"/>
      <c r="F24" s="32"/>
      <c r="G24" s="32"/>
      <c r="H24" s="4"/>
      <c r="J24" s="1"/>
      <c r="K24" s="1"/>
      <c r="L24" s="1"/>
    </row>
    <row r="25" spans="1:12" ht="15" x14ac:dyDescent="0.2">
      <c r="A25" s="4" t="s">
        <v>19</v>
      </c>
      <c r="B25" s="25">
        <v>35000</v>
      </c>
      <c r="C25" s="35">
        <v>40000</v>
      </c>
      <c r="D25" s="44">
        <v>40000</v>
      </c>
      <c r="E25" s="4"/>
      <c r="F25" s="35"/>
      <c r="G25" s="35"/>
      <c r="H25" s="4"/>
      <c r="J25" s="1"/>
      <c r="K25" s="1"/>
      <c r="L25" s="1"/>
    </row>
    <row r="26" spans="1:12" ht="15" x14ac:dyDescent="0.2">
      <c r="A26" s="4" t="s">
        <v>9</v>
      </c>
      <c r="B26" s="25">
        <v>10000</v>
      </c>
      <c r="C26" s="35">
        <v>0</v>
      </c>
      <c r="D26" s="44">
        <v>0</v>
      </c>
      <c r="E26" s="4"/>
      <c r="F26" s="35"/>
      <c r="G26" s="35"/>
      <c r="H26" s="4"/>
      <c r="J26" s="1"/>
      <c r="K26" s="1"/>
      <c r="L26" s="1"/>
    </row>
    <row r="27" spans="1:12" ht="15" x14ac:dyDescent="0.2">
      <c r="A27" s="4" t="s">
        <v>10</v>
      </c>
      <c r="B27" s="25">
        <v>4544</v>
      </c>
      <c r="C27" s="35">
        <v>5000</v>
      </c>
      <c r="D27" s="44">
        <v>5000</v>
      </c>
      <c r="E27" s="4"/>
      <c r="F27" s="35"/>
      <c r="G27" s="35"/>
      <c r="H27" s="4"/>
      <c r="J27" s="1"/>
      <c r="K27" s="1"/>
      <c r="L27" s="1"/>
    </row>
    <row r="28" spans="1:12" ht="15" x14ac:dyDescent="0.2">
      <c r="A28" s="4" t="s">
        <v>43</v>
      </c>
      <c r="B28" s="25">
        <v>14880</v>
      </c>
      <c r="C28" s="32">
        <v>10000</v>
      </c>
      <c r="D28" s="41">
        <v>15000</v>
      </c>
      <c r="E28" s="4"/>
      <c r="F28" s="32"/>
      <c r="G28" s="32"/>
      <c r="H28" s="4"/>
      <c r="J28" s="1"/>
      <c r="K28" s="1"/>
      <c r="L28" s="1"/>
    </row>
    <row r="29" spans="1:12" ht="15" x14ac:dyDescent="0.2">
      <c r="A29" s="4" t="s">
        <v>11</v>
      </c>
      <c r="B29" s="25">
        <v>1000</v>
      </c>
      <c r="C29" s="32">
        <v>1000</v>
      </c>
      <c r="D29" s="41">
        <v>1500</v>
      </c>
      <c r="E29" s="4"/>
      <c r="F29" s="32"/>
      <c r="G29" s="32"/>
      <c r="H29" s="4"/>
      <c r="J29" s="1"/>
      <c r="K29" s="1"/>
      <c r="L29" s="1"/>
    </row>
    <row r="30" spans="1:12" ht="17" x14ac:dyDescent="0.2">
      <c r="A30" s="4" t="s">
        <v>42</v>
      </c>
      <c r="B30" s="25">
        <v>2170</v>
      </c>
      <c r="C30" s="42">
        <v>2500</v>
      </c>
      <c r="D30" s="43">
        <v>2500</v>
      </c>
      <c r="E30" s="4"/>
      <c r="F30" s="42"/>
      <c r="G30" s="42"/>
      <c r="H30" s="4"/>
      <c r="J30" s="1"/>
      <c r="K30" s="1"/>
      <c r="L30" s="1"/>
    </row>
    <row r="31" spans="1:12" ht="15" x14ac:dyDescent="0.2">
      <c r="A31" s="4" t="s">
        <v>12</v>
      </c>
      <c r="B31" s="25">
        <v>20000</v>
      </c>
      <c r="C31" s="32">
        <v>30000</v>
      </c>
      <c r="D31" s="41">
        <v>30000</v>
      </c>
      <c r="E31" s="4"/>
      <c r="F31" s="32"/>
      <c r="G31" s="32"/>
      <c r="H31" s="4"/>
      <c r="J31" s="1"/>
      <c r="K31" s="1"/>
      <c r="L31" s="1"/>
    </row>
    <row r="32" spans="1:12" ht="15" x14ac:dyDescent="0.2">
      <c r="A32" s="4" t="s">
        <v>13</v>
      </c>
      <c r="B32" s="29">
        <v>0</v>
      </c>
      <c r="C32" s="32">
        <v>0</v>
      </c>
      <c r="D32" s="41">
        <v>0</v>
      </c>
      <c r="E32" s="4"/>
      <c r="F32" s="32"/>
      <c r="G32" s="32"/>
      <c r="H32" s="4"/>
      <c r="J32" s="1"/>
      <c r="K32" s="1"/>
      <c r="L32" s="1"/>
    </row>
    <row r="33" spans="1:12" ht="15" x14ac:dyDescent="0.2">
      <c r="A33" s="4" t="s">
        <v>32</v>
      </c>
      <c r="B33" s="29">
        <v>0</v>
      </c>
      <c r="C33" s="32">
        <v>10000</v>
      </c>
      <c r="D33" s="41">
        <v>10000</v>
      </c>
      <c r="E33" s="4"/>
      <c r="F33" s="32"/>
      <c r="G33" s="32"/>
      <c r="H33" s="4"/>
      <c r="J33" s="1"/>
      <c r="K33" s="1"/>
      <c r="L33" s="1"/>
    </row>
    <row r="34" spans="1:12" ht="15" x14ac:dyDescent="0.2">
      <c r="A34" s="4" t="s">
        <v>22</v>
      </c>
      <c r="B34" s="29">
        <v>0</v>
      </c>
      <c r="C34" s="32">
        <v>0</v>
      </c>
      <c r="D34" s="41">
        <v>0</v>
      </c>
      <c r="E34" s="4"/>
      <c r="F34" s="32"/>
      <c r="G34" s="32"/>
      <c r="H34" s="4"/>
      <c r="J34" s="1"/>
      <c r="K34" s="1"/>
      <c r="L34" s="1"/>
    </row>
    <row r="35" spans="1:12" ht="15" x14ac:dyDescent="0.2">
      <c r="A35" s="4" t="s">
        <v>37</v>
      </c>
      <c r="B35" s="26">
        <v>15071.94</v>
      </c>
      <c r="C35" s="32">
        <v>0</v>
      </c>
      <c r="D35" s="41">
        <v>0</v>
      </c>
      <c r="E35" s="4"/>
      <c r="F35" s="32"/>
      <c r="G35" s="32"/>
      <c r="H35" s="4"/>
      <c r="J35" s="1"/>
      <c r="K35" s="1"/>
      <c r="L35" s="1"/>
    </row>
    <row r="36" spans="1:12" ht="15" x14ac:dyDescent="0.2">
      <c r="A36" s="5" t="s">
        <v>24</v>
      </c>
      <c r="B36" s="25">
        <v>5755</v>
      </c>
      <c r="C36" s="34">
        <v>5000</v>
      </c>
      <c r="D36" s="37">
        <v>5000</v>
      </c>
      <c r="E36" s="4"/>
      <c r="F36" s="32"/>
      <c r="G36" s="32"/>
      <c r="H36" s="4"/>
      <c r="J36" s="1"/>
      <c r="K36" s="1"/>
      <c r="L36" s="1"/>
    </row>
    <row r="37" spans="1:12" ht="15" x14ac:dyDescent="0.2">
      <c r="A37" s="4" t="s">
        <v>4</v>
      </c>
      <c r="B37" s="27">
        <f>SUM(B15:B36)</f>
        <v>512935.94</v>
      </c>
      <c r="C37" s="35">
        <f>SUM(C17:C36)</f>
        <v>501000</v>
      </c>
      <c r="D37" s="44">
        <f>SUM(D17:D36)</f>
        <v>519000</v>
      </c>
      <c r="E37" s="4"/>
      <c r="F37" s="35"/>
      <c r="G37" s="35"/>
      <c r="H37" s="4"/>
      <c r="J37" s="1"/>
      <c r="K37" s="1"/>
      <c r="L37" s="1"/>
    </row>
    <row r="38" spans="1:12" ht="15" x14ac:dyDescent="0.2">
      <c r="A38" s="5" t="s">
        <v>16</v>
      </c>
      <c r="B38" s="19">
        <v>25000</v>
      </c>
      <c r="C38" s="45">
        <v>25000</v>
      </c>
      <c r="D38" s="46">
        <v>25000</v>
      </c>
      <c r="E38" s="4"/>
      <c r="F38" s="35"/>
      <c r="G38" s="35"/>
      <c r="H38" s="4"/>
      <c r="J38" s="1"/>
      <c r="K38" s="1"/>
      <c r="L38" s="1"/>
    </row>
    <row r="39" spans="1:12" ht="15" x14ac:dyDescent="0.2">
      <c r="A39" s="8" t="s">
        <v>14</v>
      </c>
      <c r="B39" s="28">
        <f>SUM(B37:B38)</f>
        <v>537935.93999999994</v>
      </c>
      <c r="C39" s="47">
        <f t="shared" ref="C39:D39" si="1">SUM(C37:C38)</f>
        <v>526000</v>
      </c>
      <c r="D39" s="48">
        <f t="shared" si="1"/>
        <v>544000</v>
      </c>
      <c r="E39" s="4"/>
      <c r="F39" s="47"/>
      <c r="G39" s="47"/>
      <c r="H39" s="4"/>
      <c r="J39" s="1"/>
      <c r="K39" s="1"/>
      <c r="L39" s="1"/>
    </row>
    <row r="40" spans="1:12" ht="16" thickBot="1" x14ac:dyDescent="0.25">
      <c r="A40" s="60" t="s">
        <v>15</v>
      </c>
      <c r="B40" s="61">
        <f>B14-B39</f>
        <v>-27250.939999999944</v>
      </c>
      <c r="C40" s="62">
        <f>C14-C39</f>
        <v>0</v>
      </c>
      <c r="D40" s="63">
        <f>D14-D39</f>
        <v>0</v>
      </c>
      <c r="E40" s="4"/>
      <c r="F40" s="68"/>
      <c r="G40" s="68"/>
      <c r="H40" s="4"/>
      <c r="J40" s="1"/>
      <c r="K40" s="1"/>
      <c r="L40" s="1"/>
    </row>
    <row r="41" spans="1:12" ht="16" thickTop="1" x14ac:dyDescent="0.2">
      <c r="A41" s="2"/>
      <c r="B41" s="19"/>
      <c r="D41" s="49"/>
      <c r="E41" s="4"/>
      <c r="G41" s="71"/>
      <c r="H41" s="4"/>
      <c r="J41" s="1"/>
      <c r="K41" s="1"/>
      <c r="L41" s="1"/>
    </row>
    <row r="42" spans="1:12" x14ac:dyDescent="0.15">
      <c r="A42" s="2"/>
      <c r="B42" s="20"/>
      <c r="D42" s="50"/>
      <c r="E42" s="7"/>
      <c r="G42" s="72"/>
      <c r="H42" s="73"/>
      <c r="J42" s="1"/>
      <c r="K42" s="1"/>
      <c r="L42" s="1"/>
    </row>
    <row r="43" spans="1:12" ht="18" x14ac:dyDescent="0.2">
      <c r="A43" s="10"/>
      <c r="B43" s="21"/>
      <c r="D43" s="51"/>
      <c r="E43" s="6"/>
      <c r="G43" s="51"/>
      <c r="H43" s="74"/>
      <c r="J43"/>
    </row>
    <row r="44" spans="1:12" ht="15" x14ac:dyDescent="0.2">
      <c r="A44" s="3"/>
      <c r="B44"/>
      <c r="D44" s="35"/>
      <c r="E44" s="9"/>
      <c r="G44" s="35"/>
      <c r="H44" s="9"/>
      <c r="I44"/>
      <c r="L44" s="1"/>
    </row>
    <row r="45" spans="1:12" ht="15" x14ac:dyDescent="0.2">
      <c r="A45" s="11"/>
      <c r="L45" s="1"/>
    </row>
    <row r="46" spans="1:12" ht="15" x14ac:dyDescent="0.2">
      <c r="A46" s="3"/>
      <c r="L46" s="1"/>
    </row>
    <row r="47" spans="1:12" ht="15" x14ac:dyDescent="0.2">
      <c r="A47" s="3"/>
      <c r="I47" s="7"/>
      <c r="L47" s="1"/>
    </row>
    <row r="48" spans="1:12" ht="15" x14ac:dyDescent="0.2">
      <c r="A48" s="3"/>
      <c r="E48"/>
      <c r="H48"/>
      <c r="I48" s="7"/>
      <c r="L48" s="1"/>
    </row>
    <row r="49" spans="1:13" ht="15" x14ac:dyDescent="0.2">
      <c r="A49" s="3"/>
      <c r="E49"/>
      <c r="H49"/>
      <c r="I49" s="7"/>
      <c r="L49" s="1"/>
    </row>
    <row r="50" spans="1:13" ht="15" x14ac:dyDescent="0.2">
      <c r="A50" s="3"/>
      <c r="E50"/>
      <c r="H50"/>
      <c r="I50" s="7"/>
      <c r="L50" s="1"/>
    </row>
    <row r="51" spans="1:13" ht="15" x14ac:dyDescent="0.2">
      <c r="A51" s="3"/>
      <c r="E51"/>
      <c r="H51"/>
      <c r="I51" s="7"/>
      <c r="L51" s="1"/>
    </row>
    <row r="52" spans="1:13" ht="15" x14ac:dyDescent="0.2">
      <c r="A52" s="3"/>
      <c r="E52"/>
      <c r="H52"/>
      <c r="I52" s="7"/>
      <c r="L52" s="1"/>
    </row>
    <row r="53" spans="1:13" ht="15" x14ac:dyDescent="0.2">
      <c r="A53" s="3"/>
      <c r="E53"/>
      <c r="H53"/>
      <c r="I53" s="7"/>
      <c r="L53" s="1"/>
    </row>
    <row r="54" spans="1:13" ht="15" x14ac:dyDescent="0.2">
      <c r="A54" s="11"/>
      <c r="B54" s="17" t="s">
        <v>26</v>
      </c>
      <c r="D54" s="52"/>
      <c r="E54"/>
      <c r="G54" s="52"/>
      <c r="H54"/>
      <c r="I54" s="7"/>
      <c r="L54" s="1"/>
    </row>
    <row r="55" spans="1:13" ht="15" x14ac:dyDescent="0.2">
      <c r="A55" s="3"/>
      <c r="E55"/>
      <c r="H55"/>
      <c r="I55" s="7"/>
      <c r="L55" s="1"/>
    </row>
    <row r="56" spans="1:13" ht="15" x14ac:dyDescent="0.2">
      <c r="A56" s="3"/>
      <c r="E56"/>
      <c r="H56"/>
      <c r="I56" s="7"/>
      <c r="L56" s="1"/>
    </row>
    <row r="57" spans="1:13" ht="15" x14ac:dyDescent="0.2">
      <c r="A57" s="3"/>
      <c r="E57"/>
      <c r="H57"/>
      <c r="I57" s="7"/>
      <c r="L57" s="1"/>
    </row>
    <row r="58" spans="1:13" ht="15" x14ac:dyDescent="0.2">
      <c r="A58" s="14"/>
      <c r="E58"/>
      <c r="H58"/>
      <c r="I58" s="7"/>
      <c r="L58" s="1"/>
    </row>
    <row r="59" spans="1:13" ht="15" x14ac:dyDescent="0.2">
      <c r="A59" s="3"/>
      <c r="E59"/>
      <c r="H59"/>
      <c r="I59" s="7"/>
      <c r="L59" s="1"/>
    </row>
    <row r="60" spans="1:13" ht="15" x14ac:dyDescent="0.2">
      <c r="A60" s="3"/>
      <c r="E60"/>
      <c r="H60"/>
      <c r="I60"/>
      <c r="L60" s="1"/>
    </row>
    <row r="61" spans="1:13" ht="15" x14ac:dyDescent="0.2">
      <c r="A61" s="3"/>
      <c r="E61"/>
      <c r="H61"/>
      <c r="I61"/>
      <c r="J61"/>
      <c r="K61"/>
      <c r="L61"/>
      <c r="M61"/>
    </row>
    <row r="62" spans="1:13" ht="15" x14ac:dyDescent="0.2">
      <c r="A62" s="15"/>
      <c r="I62"/>
      <c r="J62"/>
      <c r="K62"/>
      <c r="L62"/>
      <c r="M62"/>
    </row>
    <row r="63" spans="1:13" ht="15" x14ac:dyDescent="0.2">
      <c r="A63" s="3"/>
      <c r="I63" s="75"/>
      <c r="J63"/>
      <c r="K63"/>
      <c r="L63"/>
      <c r="M63"/>
    </row>
    <row r="64" spans="1:13" ht="15" x14ac:dyDescent="0.2">
      <c r="A64" s="3"/>
      <c r="B64" s="12"/>
      <c r="D64" s="53"/>
      <c r="G64" s="53"/>
      <c r="I64" s="75"/>
      <c r="J64" s="75"/>
      <c r="K64" s="75"/>
      <c r="L64"/>
      <c r="M64"/>
    </row>
    <row r="65" spans="1:14" ht="15" x14ac:dyDescent="0.2">
      <c r="A65" s="3"/>
      <c r="I65"/>
      <c r="J65" s="75"/>
      <c r="K65" s="75"/>
      <c r="L65"/>
      <c r="M65"/>
    </row>
    <row r="66" spans="1:14" ht="15" x14ac:dyDescent="0.2">
      <c r="A66" s="3"/>
      <c r="B66" s="12"/>
      <c r="D66" s="53"/>
      <c r="G66" s="53"/>
      <c r="I66"/>
      <c r="J66"/>
      <c r="K66"/>
      <c r="L66"/>
      <c r="M66"/>
    </row>
    <row r="67" spans="1:14" ht="15" x14ac:dyDescent="0.2">
      <c r="A67" s="3"/>
      <c r="I67"/>
      <c r="J67"/>
      <c r="K67"/>
      <c r="L67"/>
      <c r="M67"/>
    </row>
    <row r="68" spans="1:14" ht="15" x14ac:dyDescent="0.2">
      <c r="A68" s="15"/>
      <c r="I68"/>
      <c r="J68"/>
      <c r="K68"/>
      <c r="L68"/>
      <c r="M68"/>
    </row>
    <row r="69" spans="1:14" ht="15" x14ac:dyDescent="0.2">
      <c r="A69" s="3"/>
      <c r="I69"/>
      <c r="J69"/>
      <c r="K69"/>
      <c r="L69"/>
      <c r="M69"/>
    </row>
    <row r="70" spans="1:14" ht="15" x14ac:dyDescent="0.2">
      <c r="A70" s="12"/>
      <c r="I70"/>
      <c r="J70"/>
      <c r="K70"/>
      <c r="L70"/>
      <c r="M70"/>
    </row>
    <row r="71" spans="1:14" ht="15" x14ac:dyDescent="0.2">
      <c r="I71"/>
      <c r="J71"/>
      <c r="K71"/>
      <c r="L71"/>
      <c r="M71"/>
    </row>
    <row r="72" spans="1:14" ht="15" x14ac:dyDescent="0.2">
      <c r="J72"/>
      <c r="K72"/>
      <c r="L72"/>
      <c r="M72"/>
      <c r="N72"/>
    </row>
    <row r="73" spans="1:14" ht="15" x14ac:dyDescent="0.2">
      <c r="K73"/>
      <c r="L73"/>
      <c r="M73"/>
      <c r="N73"/>
    </row>
    <row r="74" spans="1:14" x14ac:dyDescent="0.15">
      <c r="B74" s="13"/>
    </row>
    <row r="75" spans="1:14" x14ac:dyDescent="0.15">
      <c r="B75" s="13"/>
    </row>
  </sheetData>
  <mergeCells count="3">
    <mergeCell ref="I63:I64"/>
    <mergeCell ref="J64:J65"/>
    <mergeCell ref="K64:K65"/>
  </mergeCells>
  <pageMargins left="0.7" right="0.7" top="0.75" bottom="0.75" header="0.3" footer="0.3"/>
  <pageSetup paperSize="1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V.H. Hagen</dc:creator>
  <cp:lastModifiedBy>Microsoft Office User</cp:lastModifiedBy>
  <cp:lastPrinted>2021-08-31T18:44:01Z</cp:lastPrinted>
  <dcterms:created xsi:type="dcterms:W3CDTF">2019-04-16T08:25:56Z</dcterms:created>
  <dcterms:modified xsi:type="dcterms:W3CDTF">2023-08-24T14:36:02Z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684840-629b-41cd-9b8c-5e9eea511f17_Enabled">
    <vt:lpwstr>True</vt:lpwstr>
  </property>
  <property fmtid="{D5CDD505-2E9C-101B-9397-08002B2CF9AE}" pid="3" name="MSIP_Label_92684840-629b-41cd-9b8c-5e9eea511f17_SiteId">
    <vt:lpwstr>8482881e-3699-4b3f-b135-cf4800bc1efb</vt:lpwstr>
  </property>
  <property fmtid="{D5CDD505-2E9C-101B-9397-08002B2CF9AE}" pid="4" name="MSIP_Label_92684840-629b-41cd-9b8c-5e9eea511f17_Owner">
    <vt:lpwstr>trondbje@uia.no</vt:lpwstr>
  </property>
  <property fmtid="{D5CDD505-2E9C-101B-9397-08002B2CF9AE}" pid="5" name="MSIP_Label_92684840-629b-41cd-9b8c-5e9eea511f17_SetDate">
    <vt:lpwstr>2020-03-05T03:41:19.5224320Z</vt:lpwstr>
  </property>
  <property fmtid="{D5CDD505-2E9C-101B-9397-08002B2CF9AE}" pid="6" name="MSIP_Label_92684840-629b-41cd-9b8c-5e9eea511f17_Name">
    <vt:lpwstr>Internal</vt:lpwstr>
  </property>
  <property fmtid="{D5CDD505-2E9C-101B-9397-08002B2CF9AE}" pid="7" name="MSIP_Label_92684840-629b-41cd-9b8c-5e9eea511f17_Application">
    <vt:lpwstr>Microsoft Azure Information Protection</vt:lpwstr>
  </property>
  <property fmtid="{D5CDD505-2E9C-101B-9397-08002B2CF9AE}" pid="8" name="MSIP_Label_92684840-629b-41cd-9b8c-5e9eea511f17_ActionId">
    <vt:lpwstr>480f7f23-1d8b-49e1-93ce-b0a6ee8c3473</vt:lpwstr>
  </property>
  <property fmtid="{D5CDD505-2E9C-101B-9397-08002B2CF9AE}" pid="9" name="MSIP_Label_92684840-629b-41cd-9b8c-5e9eea511f17_Extended_MSFT_Method">
    <vt:lpwstr>Automatic</vt:lpwstr>
  </property>
  <property fmtid="{D5CDD505-2E9C-101B-9397-08002B2CF9AE}" pid="10" name="MSIP_Label_b4114459-e220-4ae9-b339-4ebe6008cdd4_Enabled">
    <vt:lpwstr>True</vt:lpwstr>
  </property>
  <property fmtid="{D5CDD505-2E9C-101B-9397-08002B2CF9AE}" pid="11" name="MSIP_Label_b4114459-e220-4ae9-b339-4ebe6008cdd4_SiteId">
    <vt:lpwstr>8482881e-3699-4b3f-b135-cf4800bc1efb</vt:lpwstr>
  </property>
  <property fmtid="{D5CDD505-2E9C-101B-9397-08002B2CF9AE}" pid="12" name="MSIP_Label_b4114459-e220-4ae9-b339-4ebe6008cdd4_Owner">
    <vt:lpwstr>trondbje@uia.no</vt:lpwstr>
  </property>
  <property fmtid="{D5CDD505-2E9C-101B-9397-08002B2CF9AE}" pid="13" name="MSIP_Label_b4114459-e220-4ae9-b339-4ebe6008cdd4_SetDate">
    <vt:lpwstr>2020-03-05T03:41:19.5224320Z</vt:lpwstr>
  </property>
  <property fmtid="{D5CDD505-2E9C-101B-9397-08002B2CF9AE}" pid="14" name="MSIP_Label_b4114459-e220-4ae9-b339-4ebe6008cdd4_Name">
    <vt:lpwstr>Normal</vt:lpwstr>
  </property>
  <property fmtid="{D5CDD505-2E9C-101B-9397-08002B2CF9AE}" pid="15" name="MSIP_Label_b4114459-e220-4ae9-b339-4ebe6008cdd4_Application">
    <vt:lpwstr>Microsoft Azure Information Protection</vt:lpwstr>
  </property>
  <property fmtid="{D5CDD505-2E9C-101B-9397-08002B2CF9AE}" pid="16" name="MSIP_Label_b4114459-e220-4ae9-b339-4ebe6008cdd4_ActionId">
    <vt:lpwstr>480f7f23-1d8b-49e1-93ce-b0a6ee8c3473</vt:lpwstr>
  </property>
  <property fmtid="{D5CDD505-2E9C-101B-9397-08002B2CF9AE}" pid="17" name="MSIP_Label_b4114459-e220-4ae9-b339-4ebe6008cdd4_Parent">
    <vt:lpwstr>92684840-629b-41cd-9b8c-5e9eea511f17</vt:lpwstr>
  </property>
  <property fmtid="{D5CDD505-2E9C-101B-9397-08002B2CF9AE}" pid="18" name="MSIP_Label_b4114459-e220-4ae9-b339-4ebe6008cdd4_Extended_MSFT_Method">
    <vt:lpwstr>Automatic</vt:lpwstr>
  </property>
  <property fmtid="{D5CDD505-2E9C-101B-9397-08002B2CF9AE}" pid="19" name="Sensitivity">
    <vt:lpwstr>Internal Normal</vt:lpwstr>
  </property>
</Properties>
</file>